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<sst xmlns="http://schemas.openxmlformats.org/spreadsheetml/2006/main" count="2840" uniqueCount="757">
  <si>
    <t>预算01-1表</t>
  </si>
  <si>
    <t>2026年部门财务收支预算总表</t>
  </si>
  <si>
    <t>单位名称：全部</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</si>
  <si>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</si>
  <si>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</si>
  <si>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</si>
  <si>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</si>
  <si>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</si>
  <si>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</si>
  <si>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</si>
  <si>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</si>
  <si>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</si>
  <si>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</si>
  <si>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</si>
  <si>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一、节能环保支出</t>
  </si>
  <si>
    <t>四、财政专户管理资金收入</t>
  </si>
  <si>
    <t>三、城乡社区支出</t>
  </si>
  <si>
    <t>五、单位资金</t>
  </si>
  <si>
    <t>四、农林水支出</t>
  </si>
  <si>
    <t>1、事业收入</t>
  </si>
  <si>
    <t>五、住房保障支出</t>
  </si>
  <si>
    <t>2、事业单位经营收入</t>
  </si>
  <si>
    <t>六、转移性支出</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</si>
  <si>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</si>
  <si>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</si>
  <si>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</si>
  <si>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</si>
  <si>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</si>
  <si>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</si>
  <si>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</si>
  <si>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</si>
  <si>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</si>
  <si>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</si>
  <si>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</si>
  <si>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</si>
  <si>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</si>
  <si>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</si>
  <si>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</si>
  <si>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</si>
  <si>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</si>
  <si>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</si>
  <si>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</si>
  <si>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</si>
  <si>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</si>
  <si>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</si>
  <si>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</si>
  <si>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</si>
  <si>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</si>
  <si>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</si>
  <si>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</si>
  <si>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</si>
  <si>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</si>
  <si>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</si>
  <si>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</si>
  <si>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</si>
  <si>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</si>
  <si>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</si>
  <si>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</si>
  <si>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</si>
  <si>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</si>
  <si>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</si>
  <si>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</si>
  <si>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</si>
  <si>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</si>
  <si>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</si>
  <si>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</si>
  <si>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</si>
  <si>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</si>
  <si>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</si>
  <si>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</si>
  <si>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</si>
  <si>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126</t>
  </si>
  <si>
    <t>玉溪市水利局</t>
  </si>
  <si>
    <t>126001</t>
  </si>
  <si>
    <t>126004</t>
  </si>
  <si>
    <t>玉溪市中心城区水资源调度管理局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</si>
  <si>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</si>
  <si>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</si>
  <si>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</si>
  <si>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</si>
  <si>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</si>
  <si>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</si>
  <si>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</si>
  <si>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</si>
  <si>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</si>
  <si>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</si>
  <si>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</si>
  <si>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</si>
  <si>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</si>
  <si>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</si>
  <si>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 xml:space="preserve">        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</si>
  <si>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</si>
  <si>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</si>
  <si>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</si>
  <si>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</si>
  <si>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</si>
  <si>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</si>
  <si>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</si>
  <si>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</si>
  <si>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</si>
  <si>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</si>
  <si>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</si>
  <si>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</si>
  <si>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</si>
  <si>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</si>
  <si>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</si>
  <si>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 xml:space="preserve">        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</si>
  <si>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</si>
  <si>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</si>
  <si>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</si>
  <si>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</si>
  <si>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</si>
  <si>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</si>
  <si>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</si>
  <si>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</si>
  <si>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</si>
  <si>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</si>
  <si>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</si>
  <si>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 xml:space="preserve">        节能环保支出</t>
  </si>
  <si>
    <t>21103</t>
  </si>
  <si>
    <t xml:space="preserve">        污染防治</t>
  </si>
  <si>
    <t>2110302</t>
  </si>
  <si>
    <t xml:space="preserve">        水体</t>
  </si>
  <si>
    <t>212</t>
  </si>
  <si>
    <t xml:space="preserve">        城乡社区支出</t>
  </si>
  <si>
    <t>21208</t>
  </si>
  <si>
    <t xml:space="preserve">        国有土地使用权出让收入安排的支出</t>
  </si>
  <si>
    <t>2120816</t>
  </si>
  <si>
    <t xml:space="preserve">        农业农村生态环境支出</t>
  </si>
  <si>
    <t>213</t>
  </si>
  <si>
    <t xml:space="preserve">        农林水支出</t>
  </si>
  <si>
    <t>21303</t>
  </si>
  <si>
    <t xml:space="preserve">        水利</t>
  </si>
  <si>
    <t>2130301</t>
  </si>
  <si>
    <t xml:space="preserve">        行政运行</t>
  </si>
  <si>
    <t>2130304</t>
  </si>
  <si>
    <t xml:space="preserve">        水利行业业务管理</t>
  </si>
  <si>
    <t>2130305</t>
  </si>
  <si>
    <t xml:space="preserve">        水利工程建设</t>
  </si>
  <si>
    <t>2130306</t>
  </si>
  <si>
    <t xml:space="preserve">        水利工程运行与维护</t>
  </si>
  <si>
    <t>2130308</t>
  </si>
  <si>
    <t xml:space="preserve">        水利前期工作</t>
  </si>
  <si>
    <t>2130310</t>
  </si>
  <si>
    <t xml:space="preserve">        水土保持</t>
  </si>
  <si>
    <t>2130311</t>
  </si>
  <si>
    <t xml:space="preserve">        水资源节约管理与保护</t>
  </si>
  <si>
    <t>2130316</t>
  </si>
  <si>
    <t xml:space="preserve">        农村水利</t>
  </si>
  <si>
    <t>2130399</t>
  </si>
  <si>
    <t xml:space="preserve">        其他水利支出</t>
  </si>
  <si>
    <t>221</t>
  </si>
  <si>
    <t xml:space="preserve">        住房保障支出</t>
  </si>
  <si>
    <t>22102</t>
  </si>
  <si>
    <t xml:space="preserve">        住房改革支出</t>
  </si>
  <si>
    <t>2210201</t>
  </si>
  <si>
    <t xml:space="preserve">        住房公积金</t>
  </si>
  <si>
    <t>2210203</t>
  </si>
  <si>
    <t xml:space="preserve">        购房补贴</t>
  </si>
  <si>
    <t>230</t>
  </si>
  <si>
    <t xml:space="preserve">        转移性支出</t>
  </si>
  <si>
    <t>23002</t>
  </si>
  <si>
    <t xml:space="preserve">        一般性转移支付</t>
  </si>
  <si>
    <t>2300252</t>
  </si>
  <si>
    <t xml:space="preserve">        农林水共同财政事权转移支付支出</t>
  </si>
  <si>
    <t>预算02-1表</t>
  </si>
  <si>
    <t>2026年部门财政拨款收支预算总表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</si>
  <si>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</si>
  <si>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</si>
  <si>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</si>
  <si>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</si>
  <si>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</si>
  <si>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</si>
  <si>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</si>
  <si>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</si>
  <si>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（一）节能环保支出</t>
  </si>
  <si>
    <t>二、上年结转</t>
  </si>
  <si>
    <t>（三）城乡社区支出</t>
  </si>
  <si>
    <t>（四）农林水支出</t>
  </si>
  <si>
    <t>（五）住房保障支出</t>
  </si>
  <si>
    <t>（六）转移性支出</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</si>
  <si>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</si>
  <si>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</si>
  <si>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</si>
  <si>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</si>
  <si>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</si>
  <si>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</si>
  <si>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</si>
  <si>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</si>
  <si>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</si>
  <si>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</si>
  <si>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</si>
  <si>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</si>
  <si>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</si>
  <si>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</si>
  <si>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</si>
  <si>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</si>
  <si>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</si>
  <si>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</si>
  <si>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</si>
  <si>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</si>
  <si>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</si>
  <si>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</si>
  <si>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</si>
  <si>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</si>
  <si>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</si>
  <si>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</si>
  <si>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</si>
  <si>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</si>
  <si>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</si>
  <si>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</si>
  <si>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</si>
  <si>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</si>
  <si>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</si>
  <si>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</si>
  <si>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</si>
  <si>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</si>
  <si>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 xml:space="preserve">       玉溪市水利局</t>
  </si>
  <si>
    <t>530400210000000629972</t>
  </si>
  <si>
    <t>行政人员工资支出</t>
  </si>
  <si>
    <t>行政运行</t>
  </si>
  <si>
    <t>30101</t>
  </si>
  <si>
    <t>基本工资</t>
  </si>
  <si>
    <t>30102</t>
  </si>
  <si>
    <t>津贴补贴</t>
  </si>
  <si>
    <t>购房补贴</t>
  </si>
  <si>
    <t>530400210000000629973</t>
  </si>
  <si>
    <t>事业人员工资支出</t>
  </si>
  <si>
    <t>其他水利支出</t>
  </si>
  <si>
    <t>30107</t>
  </si>
  <si>
    <t>绩效工资</t>
  </si>
  <si>
    <t>530400210000000629974</t>
  </si>
  <si>
    <t>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</si>
  <si>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</si>
  <si>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</si>
  <si>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</si>
  <si>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</si>
  <si>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</si>
  <si>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</si>
  <si>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</si>
  <si>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</si>
  <si>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</si>
  <si>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</si>
  <si>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</si>
  <si>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</si>
  <si>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</si>
  <si>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30112</t>
  </si>
  <si>
    <t>其他社会保障缴费</t>
  </si>
  <si>
    <t>530400210000000629975</t>
  </si>
  <si>
    <t>住房公积金</t>
  </si>
  <si>
    <t>30113</t>
  </si>
  <si>
    <t>530400210000000629976</t>
  </si>
  <si>
    <t>对个人和家庭的补助</t>
  </si>
  <si>
    <t>行政单位离退休</t>
  </si>
  <si>
    <t>30301</t>
  </si>
  <si>
    <t>离休费</t>
  </si>
  <si>
    <t>30305</t>
  </si>
  <si>
    <t>生活补助</t>
  </si>
  <si>
    <t>事业单位离退休</t>
  </si>
  <si>
    <t>530400210000000629977</t>
  </si>
  <si>
    <t>其他工资福利支出</t>
  </si>
  <si>
    <t>30103</t>
  </si>
  <si>
    <t>奖金</t>
  </si>
  <si>
    <t>530400210000000629979</t>
  </si>
  <si>
    <t>公车购置及运维费</t>
  </si>
  <si>
    <t>30231</t>
  </si>
  <si>
    <t>公务用车运行维护费</t>
  </si>
  <si>
    <t>530400210000000629980</t>
  </si>
  <si>
    <t>行政人员公务交通补贴</t>
  </si>
  <si>
    <t>30239</t>
  </si>
  <si>
    <t>其他交通费用</t>
  </si>
  <si>
    <t>530400210000000629981</t>
  </si>
  <si>
    <t>工会经费</t>
  </si>
  <si>
    <t>30228</t>
  </si>
  <si>
    <t>530400210000000629983</t>
  </si>
  <si>
    <t>一般公用经费</t>
  </si>
  <si>
    <t>30299</t>
  </si>
  <si>
    <t>其他商品和服务支出</t>
  </si>
  <si>
    <t>30201</t>
  </si>
  <si>
    <t>办公费</t>
  </si>
  <si>
    <t>30211</t>
  </si>
  <si>
    <t>差旅费</t>
  </si>
  <si>
    <t>30213</t>
  </si>
  <si>
    <t>维修（护）费</t>
  </si>
  <si>
    <t>30215</t>
  </si>
  <si>
    <t>会议费</t>
  </si>
  <si>
    <t>30240</t>
  </si>
  <si>
    <t>税金及附加费用</t>
  </si>
  <si>
    <t>31002</t>
  </si>
  <si>
    <t>办公设备购置</t>
  </si>
  <si>
    <t>30205</t>
  </si>
  <si>
    <t>水费</t>
  </si>
  <si>
    <t>30206</t>
  </si>
  <si>
    <t>电费</t>
  </si>
  <si>
    <t>30207</t>
  </si>
  <si>
    <t>邮电费</t>
  </si>
  <si>
    <t>530400221100000617998</t>
  </si>
  <si>
    <t>30217</t>
  </si>
  <si>
    <t>530400241100002096985</t>
  </si>
  <si>
    <t>奖励性绩效工资（工资部分）人员经费</t>
  </si>
  <si>
    <t>530400241100002097366</t>
  </si>
  <si>
    <t>奖励性绩效工资（高于部分）人员经费</t>
  </si>
  <si>
    <t>530400241100002111864</t>
  </si>
  <si>
    <t>政府购买岗位临聘人员经费</t>
  </si>
  <si>
    <t>30199</t>
  </si>
  <si>
    <t>530400241100002112740</t>
  </si>
  <si>
    <t>差额拨款（自收自支单位）离退休人员生活补助经费</t>
  </si>
  <si>
    <t>530400241100002112761</t>
  </si>
  <si>
    <t>水利业务工作经费</t>
  </si>
  <si>
    <t>30216</t>
  </si>
  <si>
    <t>培训费</t>
  </si>
  <si>
    <t>30226</t>
  </si>
  <si>
    <t>劳务费</t>
  </si>
  <si>
    <t>30227</t>
  </si>
  <si>
    <t>委托业务费</t>
  </si>
  <si>
    <t>530400241100002113361</t>
  </si>
  <si>
    <t>玉溪市水利局遗属生活补助经费</t>
  </si>
  <si>
    <t>死亡抚恤</t>
  </si>
  <si>
    <t>530400241100002119424</t>
  </si>
  <si>
    <t>年终一次性奖金</t>
  </si>
  <si>
    <t>530400251100003842911</t>
  </si>
  <si>
    <t>物业管理费</t>
  </si>
  <si>
    <t>30209</t>
  </si>
  <si>
    <t>530400261100004966989</t>
  </si>
  <si>
    <t>职业年金经费</t>
  </si>
  <si>
    <t>机关事业单位职业年金缴费支出</t>
  </si>
  <si>
    <t>30109</t>
  </si>
  <si>
    <t>职业年金缴费</t>
  </si>
  <si>
    <t>530400261100005163941</t>
  </si>
  <si>
    <t>购买餐饮服务资金</t>
  </si>
  <si>
    <t>530400261100005164074</t>
  </si>
  <si>
    <t>医疗照顾人员门诊医疗费补助资金</t>
  </si>
  <si>
    <t xml:space="preserve">       玉溪市中心城区水资源调度管理局</t>
  </si>
  <si>
    <t>530400210000000630790</t>
  </si>
  <si>
    <t>水资源节约管理与保护</t>
  </si>
  <si>
    <t>530400210000000630791</t>
  </si>
  <si>
    <t>530400210000000630792</t>
  </si>
  <si>
    <t>530400210000000630793</t>
  </si>
  <si>
    <t>530400210000000630795</t>
  </si>
  <si>
    <t>530400210000000630796</t>
  </si>
  <si>
    <t>30202</t>
  </si>
  <si>
    <t>印刷费</t>
  </si>
  <si>
    <t>30225</t>
  </si>
  <si>
    <t>专用燃料费</t>
  </si>
  <si>
    <t>530400241100002031852</t>
  </si>
  <si>
    <t>奖励性绩效工资（工资部分）经费</t>
  </si>
  <si>
    <t>530400241100002068671</t>
  </si>
  <si>
    <t>530400241100002800674</t>
  </si>
  <si>
    <t>事业单位职工遗属生活补助经费</t>
  </si>
  <si>
    <t>530400251100003554651</t>
  </si>
  <si>
    <t>530400251100003554685</t>
  </si>
  <si>
    <t>530400251100003643412</t>
  </si>
  <si>
    <t>管理局奖励性绩效工资（高于部分）经费</t>
  </si>
  <si>
    <t>530400261100004872187</t>
  </si>
  <si>
    <t>管理局保障运行支出（公用经费）经费</t>
  </si>
  <si>
    <t>预算05-1表</t>
  </si>
  <si>
    <t>2026年部门项目支出预算表</t>
  </si>
  <si>
    <t>项目分类</t>
  </si>
  <si>
    <t>项目单位</t>
  </si>
  <si>
    <t>本年拨款</t>
  </si>
  <si>
    <t>单位资金</t>
  </si>
  <si>
    <t>其中：本次下达</t>
  </si>
  <si>
    <t>水土保持方案等行政审批事项评估评审专项资金</t>
  </si>
  <si>
    <t>事业发展类</t>
  </si>
  <si>
    <t>530400200000000000314</t>
  </si>
  <si>
    <t>水利行业业务管理</t>
  </si>
  <si>
    <t>市级水资源管理经费</t>
  </si>
  <si>
    <t>民生类</t>
  </si>
  <si>
    <t>530400210000000631662</t>
  </si>
  <si>
    <t>星云湖、杞麓湖生态补水专项资金</t>
  </si>
  <si>
    <t>530400221100000951884</t>
  </si>
  <si>
    <t>水体</t>
  </si>
  <si>
    <t>大矣资农田淹没大米赔偿资金</t>
  </si>
  <si>
    <t>530400251100003553270</t>
  </si>
  <si>
    <t>39999</t>
  </si>
  <si>
    <t>东风水库水体养殖补偿专项资金</t>
  </si>
  <si>
    <t>530400251100003554868</t>
  </si>
  <si>
    <t>2024年第五批省预算内（玉溪市新元灌区工程+三湖灌区工程）前期工作经费</t>
  </si>
  <si>
    <t>530400251100003956203</t>
  </si>
  <si>
    <t>水利前期工作</t>
  </si>
  <si>
    <t>30905</t>
  </si>
  <si>
    <t>基础设施建设</t>
  </si>
  <si>
    <t>杞麓湖生态补水省级专项资金</t>
  </si>
  <si>
    <t>530400251100004296966</t>
  </si>
  <si>
    <t>2025年星云湖、杞麓湖生态补水资金</t>
  </si>
  <si>
    <t>530400251100004651376</t>
  </si>
  <si>
    <t>归还代垫除险加固市级配套资金</t>
  </si>
  <si>
    <t>530400261100004898418</t>
  </si>
  <si>
    <t>水利工程建设</t>
  </si>
  <si>
    <t>东风水库水土保持专项资金</t>
  </si>
  <si>
    <t>530400261100004903642</t>
  </si>
  <si>
    <t>水土保持</t>
  </si>
  <si>
    <t>提前下达2026年中央水利发展资金</t>
  </si>
  <si>
    <t>530400261100005164558</t>
  </si>
  <si>
    <t>农林水共同财政事权转移支付支出</t>
  </si>
  <si>
    <t>2026年国家水土保持重点工程省级配套资金</t>
  </si>
  <si>
    <t>专项业务类</t>
  </si>
  <si>
    <t>530400261100005202349</t>
  </si>
  <si>
    <t>提前下达2026年省级水利专项资金</t>
  </si>
  <si>
    <t>530400261100005222030</t>
  </si>
  <si>
    <t>农村水利</t>
  </si>
  <si>
    <t>2026年小型水库安全运行省级补助资金</t>
  </si>
  <si>
    <t>530400261100005270467</t>
  </si>
  <si>
    <t>水利工程运行与维护</t>
  </si>
  <si>
    <t>出流改道进水口及九溪湿地租地专项资金</t>
  </si>
  <si>
    <t>530400241100002048619</t>
  </si>
  <si>
    <t>农业农村生态环境支出</t>
  </si>
  <si>
    <t>30214</t>
  </si>
  <si>
    <t>租赁费</t>
  </si>
  <si>
    <t>水资源局工程管理运行维护专项资金</t>
  </si>
  <si>
    <t>530400251100003554906</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</si>
  <si>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</si>
  <si>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</si>
  <si>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</si>
  <si>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</si>
  <si>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</si>
  <si>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</si>
  <si>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</si>
  <si>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</si>
  <si>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</si>
  <si>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</si>
  <si>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</si>
  <si>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</si>
  <si>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</si>
  <si>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收回水面使用权4000亩，养殖权收回后，增加社区居民养殖总收入50万元；每位居民均能分到补助款，有利于社区居民安定团结，不发生投诉等社会问题；养殖过程为生态养殖，起到自然净化水质的作用，确保东风水库水质持续保持Ⅲ类；社区居民满意度达90%以上。</t>
  </si>
  <si>
    <t>产出指标</t>
  </si>
  <si>
    <t>数量指标</t>
  </si>
  <si>
    <t>收回水面使用权</t>
  </si>
  <si>
    <t>=</t>
  </si>
  <si>
    <t>4000</t>
  </si>
  <si>
    <t>亩</t>
  </si>
  <si>
    <t>定量指标</t>
  </si>
  <si>
    <t xml:space="preserve">反映收回水面使用权的情况。
</t>
  </si>
  <si>
    <t>效益指标</t>
  </si>
  <si>
    <t>经济效益</t>
  </si>
  <si>
    <t>大矣资社区居民增收额</t>
  </si>
  <si>
    <t>&gt;=</t>
  </si>
  <si>
    <t>50</t>
  </si>
  <si>
    <t>万元</t>
  </si>
  <si>
    <t>反应社区居民养殖总收入增加额。</t>
  </si>
  <si>
    <t>社会效益</t>
  </si>
  <si>
    <t>社区居民来库区偷捕鱼情况发生率</t>
  </si>
  <si>
    <t>0</t>
  </si>
  <si>
    <t>%</t>
  </si>
  <si>
    <t>反映社区居民投诉率。</t>
  </si>
  <si>
    <t>生态效益</t>
  </si>
  <si>
    <t>水库水质达标率</t>
  </si>
  <si>
    <t>类</t>
  </si>
  <si>
    <t>反映水库水质标准。</t>
  </si>
  <si>
    <t>满意度指标</t>
  </si>
  <si>
    <t>服务对象满意度</t>
  </si>
  <si>
    <t>满意度</t>
  </si>
  <si>
    <t>90</t>
  </si>
  <si>
    <t>反应社区居民满意度。</t>
  </si>
  <si>
    <t>按照《云南省财政厅关于提前下达2026年国家水土保持重点工程省级配套资金的通知》（云财农〔2025〕182号）此次下达的预算指标为实施新平县梅子箐小流域、元江县青木里小流域2件国家水土保持重点工程、新增水土流失治理面积37.60平方千米。</t>
  </si>
  <si>
    <t>小流域治理数量</t>
  </si>
  <si>
    <t>个</t>
  </si>
  <si>
    <t>反映小流域治理数量</t>
  </si>
  <si>
    <t>质量指标</t>
  </si>
  <si>
    <t>已建工程是否存在质量问题</t>
  </si>
  <si>
    <t>否</t>
  </si>
  <si>
    <t>定性指标</t>
  </si>
  <si>
    <t>反映工程是否存在质量问题</t>
  </si>
  <si>
    <t>时效指标</t>
  </si>
  <si>
    <t>截至2026年底， 投资完成比例</t>
  </si>
  <si>
    <t>80</t>
  </si>
  <si>
    <t>反映截至2026年底，投资完成比例</t>
  </si>
  <si>
    <t>水土流失综合治理面积</t>
  </si>
  <si>
    <t>37.6</t>
  </si>
  <si>
    <t>平方千米</t>
  </si>
  <si>
    <t>反映水土流失综合治理情况</t>
  </si>
  <si>
    <t>受益群众满意度</t>
  </si>
  <si>
    <t>反映受益群众满意度</t>
  </si>
  <si>
    <t>根据《红塔区李棋街道大矣资社区大米赔偿协议》，解决大、小矣资村因耕地面积减少而带来的粮食短缺问题，2026年项目目标为：1、提高蓄水水位到42米；2、购买大米数量100621.7公斤；3、确保东风水库水质达到III类标准；4、确保赔偿长期有效；5、社区居民满意度达90%以上。最终能增加有效库容，并减少因农田耕作形成的农业面源污染，有利于改善东风水库水质，水质保持稳定Ⅲ类，并呈现出逐步变好的趋势。每位居民均能分到补助款，有利于社区居民安定团结。</t>
  </si>
  <si>
    <t>提高蓄水水位到</t>
  </si>
  <si>
    <t>42</t>
  </si>
  <si>
    <t>米</t>
  </si>
  <si>
    <t>提高蓄水水位到42米</t>
  </si>
  <si>
    <t>为社区居民提供粮食保障</t>
  </si>
  <si>
    <t>100621.7</t>
  </si>
  <si>
    <t>公斤</t>
  </si>
  <si>
    <t>一定程度上解决了村民的粮食问题。</t>
  </si>
  <si>
    <t>大米发放及时率</t>
  </si>
  <si>
    <t>100</t>
  </si>
  <si>
    <t>反映大米发放及时率</t>
  </si>
  <si>
    <t>水质达到</t>
  </si>
  <si>
    <t>减少农田耕作导致的面源污染，改善东风水库水质起到一定作用。</t>
  </si>
  <si>
    <t>可持续影响</t>
  </si>
  <si>
    <t>长期有效</t>
  </si>
  <si>
    <t>是</t>
  </si>
  <si>
    <t>社区居民安定团结，满足社会发展需求。</t>
  </si>
  <si>
    <t>社区居民满意度指标</t>
  </si>
  <si>
    <t>很满意</t>
  </si>
  <si>
    <t>玉溪市水利局水土保持方案评审、建设项目水资源论证评审、洪水影响评价评审三项行政审批项目技术审查，不再要求申请人提供水资源论证报告技术评审意见，由审批部门委托有关机构开展技术评审。 支出目标开展水土保持方案评审、建设项目水资源论证评审、洪水影响评价评审三项行政审批项目技术审查40件。行政审批事项报批完成率100%，项目建设实施单位费用减免率100%，通过问卷调查项目业主满意度为90%以上。</t>
  </si>
  <si>
    <t>评审水土保持方案评审</t>
  </si>
  <si>
    <t>件</t>
  </si>
  <si>
    <t>反映生产建设项目水土保持方案数量。</t>
  </si>
  <si>
    <t>玉溪市水利局水土保持方案评审、建设项目水资源论证评审、洪水影响评价评审三项行政审批项目技术审查，不再要求申请人提供水资源论证报告技术评审意见，由审批部门委托有关机构开展技术评审。 支出目标开展水土保持方案评审、建设项目水资源论证评审、洪水影响评价评审三项行政审批项目技术审查，合同约定40宗以内4950元/项，超40宗以包干价198000元完成全部审查工作。行政审批事项报批完成率100%，项目建设实施单位费用减免率100%，通过问卷调查项目业主满意度为90%以上。费用按实际采购单价和实际完成件数，由市水利局按季度与中标单位结算支付。26年预算申请金额10万元整。</t>
  </si>
  <si>
    <t>建设项目水资源论证评审</t>
  </si>
  <si>
    <t>反映建设项目水资源论证评审数量</t>
  </si>
  <si>
    <t>洪水影响评价评审</t>
  </si>
  <si>
    <t>反映洪水影响评价评审数量</t>
  </si>
  <si>
    <t>审批事项报批完成率</t>
  </si>
  <si>
    <t>反映审批事项报批完成情况，审批事项报批完成率=申请审批的项目数/实际完成审批的项目数*100%。</t>
  </si>
  <si>
    <t>项目建设实施单位费用减免率</t>
  </si>
  <si>
    <t>反映项目建设实施单位费用减免比例</t>
  </si>
  <si>
    <t>反映项目申请人满意度</t>
  </si>
  <si>
    <t>1.水电站生态流量监控维护：对我市水电站生态流量进行维护监控。
2.地下水监控系统维护费用：开展地下水监控系统维护，监测我市地下水水位、水温，有效保护我市地下水。
3.泉水监测：开展泉水流量监测，计划监测泉水点位30个，属于重要饮用水水源地的泉眼每月检测1次，其他泉眼每个季度检测1次。
4.水利稽察：2026年度开展水利工程项目稽察2件。每件项目检查时间为1周，派出专家8名。
5.农田灌溉水有效利用系数测算技术服务：完成玉溪市年度农田灌溉水有效利用系数测算分析工作和测算成果上报。
6.《玉溪市泉域水资源保护条例》立法工作：完成《玉溪市泉域水资源保护条例（草案）》（初稿）起草工作任务，并将《玉溪市泉域水资源保护条例（草案）》报省人大审批。</t>
  </si>
  <si>
    <t>完成泉水流量监测</t>
  </si>
  <si>
    <t>30</t>
  </si>
  <si>
    <t>开展泉水流量监测，计划监测泉水点位30个，属于重要饮用水水源地的泉眼每月检测1次，其他泉眼每个季度检测1次。</t>
  </si>
  <si>
    <t>农田水利用系数编制</t>
  </si>
  <si>
    <t>1.00</t>
  </si>
  <si>
    <t>项</t>
  </si>
  <si>
    <t>反映农田水利用系数编制情况</t>
  </si>
  <si>
    <t>地下水监测报告</t>
  </si>
  <si>
    <t>反映地下水监测报告的完成情况。</t>
  </si>
  <si>
    <t>租用生态流量监控平台</t>
  </si>
  <si>
    <t>反映租用生态流量监控平台数量</t>
  </si>
  <si>
    <t>完成《玉溪市泉域水资源保护条例》立法工作</t>
  </si>
  <si>
    <t>反映《玉溪市泉域水资源保护条例（草案）》（初稿）起草工作任务情况。</t>
  </si>
  <si>
    <t>水利工程项目稽察</t>
  </si>
  <si>
    <t>反映水利工程项目稽察</t>
  </si>
  <si>
    <t>验收合格率</t>
  </si>
  <si>
    <t>反映工程验收合格情况</t>
  </si>
  <si>
    <t>立法成果采纳率</t>
  </si>
  <si>
    <t>反映立法成果是否被采纳</t>
  </si>
  <si>
    <t>监测设备全年正常运转</t>
  </si>
  <si>
    <t>反映生态流量监控、地下水监测等设备是否正常发挥效益。</t>
  </si>
  <si>
    <t>群众满意度</t>
  </si>
  <si>
    <t>问卷调查</t>
  </si>
  <si>
    <t>对各县（市、区）主要用于农业水价综合改革精准补贴和节水奖励的用水对象进行奖补，切实巩固改革成果，强化督促资金使用效率、水价机制形成、资金兑付进度等工作，达到地区用水总量控制下的节水目标、奖补用水主体缴纳水费等效益，，保证受益群众满意度，进而巩固提升改革任务，保障工程良性运行。</t>
  </si>
  <si>
    <t>主要用于精准补贴和节水奖励的比例</t>
  </si>
  <si>
    <t>反映用于精准补贴和节水奖励的资金比例</t>
  </si>
  <si>
    <t>截至2026年12月底兑付完成比例</t>
  </si>
  <si>
    <t>反映截至2026年12月底兑付完成比例</t>
  </si>
  <si>
    <t>奖补用水主体水费缴纳比例</t>
  </si>
  <si>
    <t>反映用水主体水费缴纳比例</t>
  </si>
  <si>
    <t>节水目标实现情况（是否完成地区用水总量控制）</t>
  </si>
  <si>
    <t>反映节水目标实现情况（是否完成地区用水总量控制）</t>
  </si>
  <si>
    <t>收益群众满意度</t>
  </si>
  <si>
    <t>95</t>
  </si>
  <si>
    <t>反映通过问卷调查测算群众满意度。</t>
  </si>
  <si>
    <t>按照《云南省财政厅 云南省水利厅关于提前下达 2026 年水利发展资金预算的通知》（云财农〔2025〕167 号）要求，此次下达的预算指标，主要用于开展9个县（市、区）山洪灾害防治及设施维修养护、农村饮水工程维修养护62个、小型水库工程维修养护座数318座、水土流失综合治理37.6平方公里、受益群众满意度达90%以上。</t>
  </si>
  <si>
    <t>实施山洪灾害防治县数</t>
  </si>
  <si>
    <t>反映实施山洪灾害防治县数</t>
  </si>
  <si>
    <t>农村供水工程维修养护数量</t>
  </si>
  <si>
    <t>62</t>
  </si>
  <si>
    <t>处</t>
  </si>
  <si>
    <t>反映农村供水工程维修养护数量</t>
  </si>
  <si>
    <t>小型水库工程维修养护座数</t>
  </si>
  <si>
    <t>318</t>
  </si>
  <si>
    <t>座</t>
  </si>
  <si>
    <t>反映小型水库工程维修养护座数</t>
  </si>
  <si>
    <t>山洪灾害防治设施维修养护县数</t>
  </si>
  <si>
    <t>反映山洪灾害防治设施维修养护县数</t>
  </si>
  <si>
    <t>截至2027年6月底，完工项目初步验收率</t>
  </si>
  <si>
    <t>反映截至2027年6月底，完工项目初步验收率</t>
  </si>
  <si>
    <t>工程验收合格率</t>
  </si>
  <si>
    <t xml:space="preserve">反映工程验收情况
</t>
  </si>
  <si>
    <t>截至2026年底，投资完成比例</t>
  </si>
  <si>
    <t>截至2027年6月底，投资完成比例</t>
  </si>
  <si>
    <t>反映截至2026年6月底投资完成比例</t>
  </si>
  <si>
    <t>山洪灾害防治保护人口数量</t>
  </si>
  <si>
    <t>4.48</t>
  </si>
  <si>
    <t>万人</t>
  </si>
  <si>
    <t>反映山洪灾害防治保护人口数量</t>
  </si>
  <si>
    <t>农村供水工程维修养护覆盖服务人口</t>
  </si>
  <si>
    <t>9.68</t>
  </si>
  <si>
    <t>反映农村供水工程维修养护覆盖服务人口</t>
  </si>
  <si>
    <t>其他水利工程设施维修养护覆盖服务人口</t>
  </si>
  <si>
    <t>10.08</t>
  </si>
  <si>
    <t>反映其他水利工程设施维修养护覆盖服务人口</t>
  </si>
  <si>
    <t>平方公里</t>
  </si>
  <si>
    <t>反映水土流失综合治理面积</t>
  </si>
  <si>
    <t>已建工程是否良性运行</t>
  </si>
  <si>
    <t>反映已建工程是否良性运行</t>
  </si>
  <si>
    <t>工程是否达到设计使用年限</t>
  </si>
  <si>
    <t>反映工程是否达到设计使用年限</t>
  </si>
  <si>
    <t>做好水源保护区水土保持林种植工程，控制东风水库周围出现水土流失，保护和改善水库周围生态环境，从而提升水库生态系统功能，确保东风水库库区水质达到《地表水环境质量标准》Ⅲ类水的标准，实现东风水库饮用水水源安全目的，确保饮用水安全的工作，有效改善东风水库水质。
年度绩效目标：水土保持林种植≥435棵，工程验收合格率达到100%，东风水库库区水质达到《地表水环境质量标准》Ⅲ类水的标准，确保东风水库饮用水安全，受益人群满意度达90%以上。</t>
  </si>
  <si>
    <t>工程总量</t>
  </si>
  <si>
    <t>435</t>
  </si>
  <si>
    <t>棵</t>
  </si>
  <si>
    <t>反映水土保持林种植树木数量</t>
  </si>
  <si>
    <t>安全事故发生率</t>
  </si>
  <si>
    <t>反映东风水库水质情况。</t>
  </si>
  <si>
    <t>工程质量达标</t>
  </si>
  <si>
    <t>工程验收质量，反映安全鉴定符合验收要求</t>
  </si>
  <si>
    <t>设计功能实现率</t>
  </si>
  <si>
    <t>反映中心城区供水水质安全情况。</t>
  </si>
  <si>
    <t>受益人群满意度</t>
  </si>
  <si>
    <t xml:space="preserve">反映周边群众对设施建设的满意度。
</t>
  </si>
  <si>
    <t>2026年度完成129座小型水库维修养护项目和58座小型水库安全监测设施项目。</t>
  </si>
  <si>
    <t>小型水库维修养护</t>
  </si>
  <si>
    <t>129</t>
  </si>
  <si>
    <t>完成129座小型水库维修养护项目</t>
  </si>
  <si>
    <t>小型水库安全监测设施</t>
  </si>
  <si>
    <t>58</t>
  </si>
  <si>
    <t>完成58座小型水库安全监测设施项目</t>
  </si>
  <si>
    <t>工程验收合格率100%</t>
  </si>
  <si>
    <t>截至2026年底，投资完成比例等于大于80%</t>
  </si>
  <si>
    <t>小型水库维修养护项目覆盖服务人口</t>
  </si>
  <si>
    <t>1.44</t>
  </si>
  <si>
    <t>人</t>
  </si>
  <si>
    <t>小型水库维修养护项目覆盖服务人口1.44万人</t>
  </si>
  <si>
    <t>安排下达3个除险加固工程市级配套资金，其中，红塔区西河一库水库除险加固工程21万元、新平县猴进水库除险加固工程12万元、峨山县新村水库除险加固工程4万元；及时归还代垫资金37万元并上缴市财政；避免资金损失浪费；归还代垫资金县区满意度达90%。项目的绩效目标与部门整体支出绩效目标相符。</t>
  </si>
  <si>
    <t>反映项目建设件数。</t>
  </si>
  <si>
    <t>主体工程完成率</t>
  </si>
  <si>
    <t>37</t>
  </si>
  <si>
    <t>反映归还代垫金额。</t>
  </si>
  <si>
    <t>工期控制率</t>
  </si>
  <si>
    <t>反映资金归还是否及时。</t>
  </si>
  <si>
    <t>有效避免资金损失浪费</t>
  </si>
  <si>
    <t>反映是否及时收回市水利局代垫资金37万元并上缴财政。</t>
  </si>
  <si>
    <t>反应归还市水利局代垫资金的三个县区满意度</t>
  </si>
  <si>
    <t>根据项目延续性运维属性及2026年度预算安排，围绕“保障湿地用地、支撑工程运行、发挥生态功能”的核心任务，设定年度绩效目标如下：
    按期完成九溪湿地339.2亩土地的年度租赁工作，土地租赁完成率达到100%，资金支付及时率达到100%；项目预算执行率不低于95%，租地成本控制在118万元预算范围内。通过保障湿地用地，确保九溪湿地净化单元正常运转，其水体净化功能保障率达到100%，受益群众满意度达到90%以上。</t>
  </si>
  <si>
    <t>租赁湿地面积</t>
  </si>
  <si>
    <t>339.18</t>
  </si>
  <si>
    <t>反映星云湖抚仙湖出流改道工程租赁湿地面积情况</t>
  </si>
  <si>
    <t xml:space="preserve">   根据项目延续性运维属性及2026年度预算安排，围绕“保障湿地用地、支撑工程运行、发挥生态功能”的核心任务，设定年度绩效目标如下：
    一、 产出目标
    （一）数量指标
    按期完成九溪湿地339.2亩土地的年度租赁工作，土地租赁完成率达到100%。
    （二）时效指标
    严格按照土地租赁协议约定，于2026年6月30日前支付完毕本年度全部租地费用118万元，资金支付及时率达到100%。
    （三）成本指标
    项目预算执行率不低于95%，租地成本控制在118万元预算范围内。
    二、 效益目标
   （一）生态效益指标
    通过保障湿地用地，确保九溪湿地净化单元正常运转，其水体净化功能保障率达到100%，为出流改道工程整体实现水质净化目标提供稳定基础，有效支撑抚仙湖水质保护与星云湖水质改善。
   （二）可持续影响指标
    维持湿地处理系统的完整性与运行连续性，确保项目对星云湖水质净化的支撑作用持续有效，评价结果为“是”。
   （三）社会效益指标
    通过稳定租地关系，保障工程运行，间接维护区域供水安全、防洪安全及农业灌溉基础，受益群众满意度达到90%以上。
    三、 满意度目标
    对涉及租地的马家庄村民小组、东村居民小组、下大河咀村民小组等主要利益相关方开展调查，其对租地政策、支付流程、沟通协调等方面的综合满意度不低于90%。
    四、 管理目标
    确保专项资金专款专用，支付手续完备、依据充分，符合财政资金管理及土地租赁相关法律法规要求，无违规使用情况。完成年度绩效自评，为后续年度预算安排与绩效管理提供依据。</t>
  </si>
  <si>
    <t>保障湿地正常运转需要</t>
  </si>
  <si>
    <t>反映及时支付农民土地款情况</t>
  </si>
  <si>
    <t>满足湿地处理净化水功能</t>
  </si>
  <si>
    <t>反映租凭土地满足湿地处理净化水功能</t>
  </si>
  <si>
    <t>项目持续发挥作用的期限</t>
  </si>
  <si>
    <t>反映项目发挥作用情况</t>
  </si>
  <si>
    <t>反映受益群众满意度的情况</t>
  </si>
  <si>
    <t>本年度围绕“保障安全、改善水质、优化调度”三大重点，具体完成以下任务：1.确保东风水库库区水质稳定达到《地表水环境质量标准》Ⅲ类标准；保障净化坝抽水站正常运转，完成年度216万立方米的污染负荷削减抽水任务；实施库区垃圾清理，提升水库生态系统功能。2.完成南北干渠水毁修复工程，确保渠道运行安全与输水畅通；保障东风水库枢纽及配套工程、净化坝抽水站等4件维护（修）工程的质量与效果。3.做好智慧水库管理系统技术服务和7个雨水情自动监测站的运行维护。4.实现流域水资源科学调度与生态改善。确保星云湖-抚仙湖出流改道工程良性运行，完成年度调水任务；通过工程调度，有效改善星云湖水质，并彻底截断其劣质水排入抚仙湖湖；完成星云湖防洪调度任务，保障玉溪市中心城区供水安全。</t>
  </si>
  <si>
    <t>渠道修复长度</t>
  </si>
  <si>
    <t>反映实际参与项目管护工作的本地人员数量。</t>
  </si>
  <si>
    <t xml:space="preserve">本年度将围绕“保障安全、改善水质、优化调度”三大重点，具体完成以下任务：1. 保障水源安全与水质达标。确保东风水库库区水质稳定达到《地表水环境质量标准》Ⅲ类标准；保障净化坝抽水站正常运转，完成年度216万立方米的污染负荷削减抽水任务；实施库区垃圾清理，提升水库生态系统功能。2. 确保工程设施稳定运行。完成南北干渠水毁修复工程，确保渠道运行安全与输水畅通，保护沿线农田与村庄；保障东风水库枢纽及配套工程、净化坝抽水站等4件维护（修）工程的质量与效果。3. 强化智慧管理与监测支撑。做好智慧水库管理系统技术服务和7个雨水情自动监测站的运行维护，确保监测数据真实、有效、连续，为防洪减灾和水资源调度提供支持。4. 实现流域水资源科学调度与生态改善。确保星云湖-抚仙湖出流改道工程良性运行，完成年度调水任务；通过工程调度，有效改善星云湖水质，并彻底截断其劣质水排入抚仙湖湖；完成星云湖防洪调度任务，保障玉溪市中心城区供水安全。
</t>
  </si>
  <si>
    <t>年抽水量</t>
  </si>
  <si>
    <t>216</t>
  </si>
  <si>
    <t>万立方米</t>
  </si>
  <si>
    <t>反映可阻止劣质水注入东风水库数值。</t>
  </si>
  <si>
    <t>自动监测站数量</t>
  </si>
  <si>
    <t>提供大红坡站、鸡窝站、安化站、瓦窑站、赖井站、高龙潭站、东风水库大坝渗流站共7个站的所有故障硬件设备的采购和更换、维修及站点通讯服务。</t>
  </si>
  <si>
    <t>维护（修）工程数量</t>
  </si>
  <si>
    <t>反映本项目维护（修）的工程数量。</t>
  </si>
  <si>
    <t>水质达标</t>
  </si>
  <si>
    <t>反映东风水库水质情况</t>
  </si>
  <si>
    <t>反映工程验收质量情况</t>
  </si>
  <si>
    <t>保障水库度汛安全</t>
  </si>
  <si>
    <t>反映保障水库度汛安全的情况，不超汛线水位运行。</t>
  </si>
  <si>
    <t>河渠防洪安全</t>
  </si>
  <si>
    <t>反映保障玉溪大河及南干渠沿途村庄的生命和财产安全。</t>
  </si>
  <si>
    <t>服务对象满意度指标</t>
  </si>
  <si>
    <t>反映服务对象满意度</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</si>
  <si>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</si>
  <si>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</si>
  <si>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</si>
  <si>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</si>
  <si>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</si>
  <si>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</si>
  <si>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</si>
  <si>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</si>
  <si>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</si>
  <si>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</si>
  <si>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</si>
  <si>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</si>
  <si>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</si>
  <si>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</si>
  <si>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</si>
  <si>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</si>
  <si>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</si>
  <si>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</si>
  <si>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公车购置及运维费</t>
  </si>
  <si>
    <t>车辆维修服务</t>
  </si>
  <si>
    <t>C23120301  车辆维修和保养服务</t>
  </si>
  <si>
    <t>批</t>
  </si>
  <si>
    <t>车辆保险</t>
  </si>
  <si>
    <t>C1804010201  机动车保险服务</t>
  </si>
  <si>
    <t>年</t>
  </si>
  <si>
    <t>车辆燃油服务</t>
  </si>
  <si>
    <t>C23120302  车辆加油、添加燃料服务</t>
  </si>
  <si>
    <t xml:space="preserve">      一般公用经费</t>
  </si>
  <si>
    <t>购买复印纸</t>
  </si>
  <si>
    <t>A05040101  复印纸</t>
  </si>
  <si>
    <t>份</t>
  </si>
  <si>
    <t>文件柜</t>
  </si>
  <si>
    <t>A05010502  文件柜</t>
  </si>
  <si>
    <t xml:space="preserve">      市级水资源管理经费</t>
  </si>
  <si>
    <t>生态流量监控平台服务费</t>
  </si>
  <si>
    <t>C17010200  网络接入服务</t>
  </si>
  <si>
    <t>地下水监测服务</t>
  </si>
  <si>
    <t xml:space="preserve">      物业管理费</t>
  </si>
  <si>
    <t>物业管理服务</t>
  </si>
  <si>
    <t>C21040001  物业管理服务</t>
  </si>
  <si>
    <t>车辆加油、添加燃料服务</t>
  </si>
  <si>
    <t>元</t>
  </si>
  <si>
    <t>车辆维修和保养服务</t>
  </si>
  <si>
    <t>机动车保险服务</t>
  </si>
  <si>
    <t>三人沙发</t>
  </si>
  <si>
    <t>A05010401  三人沙发</t>
  </si>
  <si>
    <t>组</t>
  </si>
  <si>
    <t>复印纸</t>
  </si>
  <si>
    <t>印刷服务</t>
  </si>
  <si>
    <t>C2309019999  其他印刷服务</t>
  </si>
  <si>
    <t>预算08表</t>
  </si>
  <si>
    <t>2026年部门政府购买服务预算表</t>
  </si>
  <si>
    <t>政府购买服务项目</t>
  </si>
  <si>
    <t>政府购买服务目录</t>
  </si>
  <si>
    <t xml:space="preserve">    水土保持方案等行政审批事项评估评审专项资金</t>
  </si>
  <si>
    <t>水土保持方案等行政审批评估评审服务</t>
  </si>
  <si>
    <t>B0701 评审服务</t>
  </si>
  <si>
    <t xml:space="preserve">    市级水资源管理经费</t>
  </si>
  <si>
    <t>生态流量监控平台服务</t>
  </si>
  <si>
    <t>A1703 监测服务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</si>
  <si>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</si>
  <si>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</si>
  <si>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</si>
  <si>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</si>
  <si>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</si>
  <si>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</si>
  <si>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</si>
  <si>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</si>
  <si>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</si>
  <si>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</si>
  <si>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</si>
  <si>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</si>
  <si>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</si>
  <si>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</si>
  <si>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</si>
  <si>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 xml:space="preserve">      大矣资农田淹没大米赔偿资金</t>
  </si>
  <si>
    <t xml:space="preserve">      东风水库水体养殖补偿专项资金</t>
  </si>
  <si>
    <t xml:space="preserve">      归还代垫除险加固市级配套资金</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</si>
  <si>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</si>
  <si>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</si>
  <si>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</si>
  <si>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</si>
  <si>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</si>
  <si>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</si>
  <si>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</si>
  <si>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</si>
  <si>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</si>
  <si>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</si>
  <si>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</si>
  <si>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</si>
  <si>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A05010502 文件柜</t>
  </si>
  <si>
    <t>对开玻中二抽柜</t>
  </si>
  <si>
    <t>大五节文件柜</t>
  </si>
  <si>
    <t>A05010401 三人沙发</t>
  </si>
  <si>
    <t>预算11表</t>
  </si>
  <si>
    <t>2026年上级补助项目支出预算表</t>
  </si>
  <si>
    <t>上级补助</t>
  </si>
  <si>
    <t>预算12表</t>
  </si>
  <si>
    <t>2026年部门项目支出中期规划预算表</t>
  </si>
  <si>
    <t>项目级次</t>
  </si>
  <si>
    <t>2026年</t>
  </si>
  <si>
    <t>2027年</t>
  </si>
  <si>
    <t>2028年</t>
  </si>
  <si>
    <t>322 民生类</t>
  </si>
  <si>
    <t>下级</t>
  </si>
  <si>
    <t>313 事业发展类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</si>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</sst>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0_ "/>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79" fontId="11" fillId="0" borderId="7">
      <alignment horizontal="right" vertical="center"/>
    </xf>
    <xf numFmtId="10" fontId="11" fillId="0" borderId="7">
      <alignment horizontal="right" vertical="center"/>
    </xf>
    <xf numFmtId="49" fontId="11" fillId="0" borderId="7">
      <alignment horizontal="left" vertical="center" wrapText="1"/>
    </xf>
    <xf numFmtId="180" fontId="11" fillId="0" borderId="7">
      <alignment horizontal="right" vertical="center"/>
    </xf>
  </cellStyleXfs>
  <cellXfs count="178">
    <xf numFmtId="0" fontId="0" fillId="0" borderId="0" xfId="0">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5" applyFont="1">
      <alignment horizontal="left" vertical="center" wrapText="1"/>
    </xf>
    <xf numFmtId="179"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5" applyFont="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5" applyBorder="1" applyAlignment="1">
      <alignment horizontal="right" vertical="center" wrapText="1"/>
    </xf>
    <xf numFmtId="49" fontId="12" fillId="0" borderId="0" xfId="55" applyFont="1" applyBorder="1" applyAlignment="1">
      <alignment horizontal="center" vertical="center" wrapText="1"/>
    </xf>
    <xf numFmtId="49" fontId="11" fillId="0" borderId="0" xfId="55"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5" applyFont="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78" fontId="7" fillId="0" borderId="7" xfId="51" applyFont="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3" applyFont="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7" fillId="0" borderId="7" xfId="55" applyFont="1" applyAlignment="1">
      <alignment horizontal="left" vertical="center" wrapText="1"/>
    </xf>
    <xf numFmtId="49" fontId="7" fillId="0" borderId="7" xfId="55" applyFont="1" applyAlignment="1">
      <alignment horizontal="center" vertical="center" wrapText="1"/>
    </xf>
    <xf numFmtId="49" fontId="7" fillId="0" borderId="7" xfId="55" applyFont="1" applyAlignment="1">
      <alignment horizontal="center" vertical="center" wrapText="1"/>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5" applyAlignment="1">
      <alignment horizontal="right" vertical="center" wrapText="1"/>
    </xf>
    <xf numFmtId="49" fontId="12" fillId="0" borderId="7" xfId="55" applyFont="1" applyAlignment="1">
      <alignment horizontal="center" vertical="center" wrapText="1"/>
    </xf>
    <xf numFmtId="49" fontId="11" fillId="0" borderId="7" xfId="55">
      <alignment horizontal="left" vertical="center" wrapText="1"/>
    </xf>
    <xf numFmtId="49" fontId="13" fillId="0" borderId="7" xfId="55" applyFont="1" applyAlignment="1">
      <alignment horizontal="center" vertical="center" wrapText="1"/>
    </xf>
    <xf numFmtId="49" fontId="11" fillId="0" borderId="7" xfId="55" applyAlignment="1">
      <alignment horizontal="center" vertical="center" wrapText="1"/>
    </xf>
    <xf numFmtId="179" fontId="11" fillId="0" borderId="7" xfId="55" applyNumberFormat="1" applyAlignment="1">
      <alignment horizontal="right" vertical="center" wrapText="1"/>
    </xf>
    <xf numFmtId="49" fontId="11" fillId="0" borderId="7" xfId="55" applyAlignment="1">
      <alignment horizontal="left" vertical="center" wrapText="1" indent="2"/>
    </xf>
    <xf numFmtId="178" fontId="11" fillId="0" borderId="7" xfId="51" applyAlignment="1">
      <alignment horizontal="center" vertical="center" wrapText="1"/>
    </xf>
    <xf numFmtId="49" fontId="20" fillId="0" borderId="7" xfId="55" applyFont="1" applyAlignment="1">
      <alignment horizontal="right" vertical="center" wrapText="1"/>
    </xf>
    <xf numFmtId="49" fontId="11" fillId="0" borderId="10" xfId="55" applyBorder="1" applyAlignment="1">
      <alignment horizontal="right" vertical="center" wrapText="1"/>
    </xf>
    <xf numFmtId="49" fontId="11" fillId="0" borderId="7" xfId="55"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5" applyFont="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3">
      <alignment horizontal="right" vertical="center"/>
    </xf>
    <xf numFmtId="179" fontId="11" fillId="0" borderId="7" xfId="0" applyNumberFormat="1" applyFont="1" applyBorder="1" applyAlignment="1">
      <alignment horizontal="left" vertical="center"/>
    </xf>
    <xf numFmtId="181" fontId="0" fillId="0" borderId="0" xfId="0" applyNumberFormat="1">
      <alignment vertical="top"/>
    </xf>
    <xf numFmtId="49" fontId="21" fillId="0" borderId="7" xfId="0" applyNumberFormat="1" applyFont="1" applyBorder="1" applyAlignment="1">
      <alignment horizontal="center" vertical="center" wrapText="1"/>
    </xf>
    <xf numFmtId="179" fontId="0" fillId="0" borderId="0" xfId="0" applyNumberFormat="1">
      <alignment vertical="top"/>
    </xf>
    <xf numFmtId="179" fontId="11" fillId="0" borderId="7" xfId="53" applyFont="1">
      <alignment horizontal="right" vertical="center"/>
    </xf>
    <xf numFmtId="49" fontId="11" fillId="0" borderId="7" xfId="55" quotePrefix="1">
      <alignment horizontal="left" vertical="center" wrapText="1"/>
    </xf>
    <xf numFmtId="0" fontId="3" fillId="0" borderId="0" xfId="0" applyFont="1" applyBorder="1" applyAlignment="1" applyProtection="1" quotePrefix="1">
      <alignment horizontal="left" vertical="center"/>
      <protection locked="0"/>
    </xf>
    <xf numFmtId="0" fontId="7" fillId="0" borderId="0" xfId="0" applyFont="1" applyBorder="1" applyAlignment="1" quotePrefix="1">
      <alignment horizontal="left" vertical="center"/>
    </xf>
    <xf numFmtId="0" fontId="3"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topLeftCell="A5" workbookViewId="0">
      <selection activeCell="B23" sqref="B23"/>
    </sheetView>
  </sheetViews>
  <sheetFormatPr defaultColWidth="8.81666666666667" defaultRowHeight="15" customHeight="1" outlineLevelCol="3"/>
  <cols>
    <col min="1" max="2" width="28.55" customWidth="1"/>
    <col min="3" max="3" width="35.725" customWidth="1"/>
    <col min="4" max="4" width="28.55" customWidth="1"/>
  </cols>
  <sheetData>
    <row r="1" ht="18.75" customHeight="1" spans="1:4">
      <c r="A1" s="156" t="s">
        <v>0</v>
      </c>
      <c r="B1" s="167"/>
      <c r="C1" s="167"/>
      <c r="D1" s="167"/>
    </row>
    <row r="2" ht="28.5" customHeight="1" spans="1:4">
      <c r="A2" s="168" t="s">
        <v>1</v>
      </c>
      <c r="B2" s="168"/>
      <c r="C2" s="168"/>
      <c r="D2" s="168"/>
    </row>
    <row r="3" ht="18.75" customHeight="1" spans="1:4">
      <c r="A3" s="178" t="s">
        <v>2</v>
      </c>
      <c r="B3" s="158"/>
      <c r="C3" s="158"/>
      <c r="D3" s="156" t="s">
        <v>3</v>
      </c>
    </row>
    <row r="4" ht="18.75" customHeight="1" spans="1:4">
      <c r="A4" s="159" t="s">
        <v>4</v>
      </c>
      <c r="B4" s="159"/>
      <c r="C4" s="159" t="s">
        <v>5</v>
      </c>
      <c r="D4" s="159"/>
    </row>
    <row r="5" ht="18.75" customHeight="1" spans="1:4">
      <c r="A5" s="159" t="s">
        <v>6</v>
      </c>
      <c r="B5" s="159" t="s">
        <v>7</v>
      </c>
      <c r="C5" s="159" t="s">
        <v>8</v>
      </c>
      <c r="D5" s="159" t="s">
        <v>7</v>
      </c>
    </row>
    <row r="6" ht="18.75" customHeight="1" spans="1:4">
      <c r="A6" s="158" t="s">
        <v>9</v>
      </c>
      <c r="B6" s="172">
        <v>142873376.9</v>
      </c>
      <c r="C6" s="173" t="s">
        <v>10</v>
      </c>
      <c r="D6" s="172">
        <v>10215502.4</v>
      </c>
    </row>
    <row r="7" ht="18.75" customHeight="1" spans="1:4">
      <c r="A7" s="158" t="s">
        <v>11</v>
      </c>
      <c r="B7" s="172">
        <v>1180000</v>
      </c>
      <c r="C7" s="173" t="s">
        <v>12</v>
      </c>
      <c r="D7" s="172">
        <v>3197053.84</v>
      </c>
    </row>
    <row r="8" ht="18.75" customHeight="1" spans="1:4">
      <c r="A8" s="158" t="s">
        <v>13</v>
      </c>
      <c r="B8" s="172"/>
      <c r="C8" s="173" t="s">
        <v>14</v>
      </c>
      <c r="D8" s="172">
        <v>12319287.41</v>
      </c>
    </row>
    <row r="9" ht="18.75" customHeight="1" spans="1:4">
      <c r="A9" s="158" t="s">
        <v>15</v>
      </c>
      <c r="B9" s="172"/>
      <c r="C9" s="173" t="s">
        <v>16</v>
      </c>
      <c r="D9" s="172">
        <v>1180000</v>
      </c>
    </row>
    <row r="10" ht="18.75" customHeight="1" spans="1:4">
      <c r="A10" s="158" t="s">
        <v>17</v>
      </c>
      <c r="B10" s="172">
        <v>300</v>
      </c>
      <c r="C10" s="173" t="s">
        <v>18</v>
      </c>
      <c r="D10" s="172">
        <v>45902852.66</v>
      </c>
    </row>
    <row r="11" ht="18.75" customHeight="1" spans="1:4">
      <c r="A11" s="158" t="s">
        <v>19</v>
      </c>
      <c r="B11" s="172"/>
      <c r="C11" s="173" t="s">
        <v>20</v>
      </c>
      <c r="D11" s="172">
        <v>2343168</v>
      </c>
    </row>
    <row r="12" ht="18.75" customHeight="1" spans="1:4">
      <c r="A12" s="158" t="s">
        <v>21</v>
      </c>
      <c r="B12" s="172"/>
      <c r="C12" s="173" t="s">
        <v>22</v>
      </c>
      <c r="D12" s="172">
        <v>86820000</v>
      </c>
    </row>
    <row r="13" ht="18.75" customHeight="1" spans="1:4">
      <c r="A13" s="158" t="s">
        <v>23</v>
      </c>
      <c r="B13" s="172"/>
      <c r="C13" s="158"/>
      <c r="D13" s="158"/>
    </row>
    <row r="14" ht="18.75" customHeight="1" spans="1:4">
      <c r="A14" s="158" t="s">
        <v>24</v>
      </c>
      <c r="B14" s="172"/>
      <c r="C14" s="158"/>
      <c r="D14" s="158"/>
    </row>
    <row r="15" ht="18.75" customHeight="1" spans="1:4">
      <c r="A15" s="158" t="s">
        <v>25</v>
      </c>
      <c r="B15" s="172">
        <v>300</v>
      </c>
      <c r="C15" s="158"/>
      <c r="D15" s="158"/>
    </row>
    <row r="16" ht="18.75" customHeight="1" spans="1:4">
      <c r="A16" s="175" t="s">
        <v>26</v>
      </c>
      <c r="B16" s="172">
        <f>SUM(B6:B10)</f>
        <v>144053676.9</v>
      </c>
      <c r="C16" s="175" t="s">
        <v>27</v>
      </c>
      <c r="D16" s="172">
        <f>SUM(D6:D12)</f>
        <v>161977864.31</v>
      </c>
    </row>
    <row r="17" ht="18.75" customHeight="1" spans="1:4">
      <c r="A17" s="169" t="s">
        <v>28</v>
      </c>
      <c r="B17" s="158"/>
      <c r="C17" s="169" t="s">
        <v>29</v>
      </c>
      <c r="D17" s="158"/>
    </row>
    <row r="18" ht="18.75" customHeight="1" spans="1:4">
      <c r="A18" s="61" t="s">
        <v>30</v>
      </c>
      <c r="B18" s="172">
        <v>17924187.41</v>
      </c>
      <c r="C18" s="61" t="s">
        <v>30</v>
      </c>
      <c r="D18" s="172"/>
    </row>
    <row r="19" ht="18.75" customHeight="1" spans="1:4">
      <c r="A19" s="61" t="s">
        <v>31</v>
      </c>
      <c r="B19" s="172"/>
      <c r="C19" s="61" t="s">
        <v>31</v>
      </c>
      <c r="D19" s="172"/>
    </row>
    <row r="20" ht="18.75" customHeight="1" spans="1:4">
      <c r="A20" s="175" t="s">
        <v>32</v>
      </c>
      <c r="B20" s="172">
        <f>SUM(B16:B18)</f>
        <v>161977864.31</v>
      </c>
      <c r="C20" s="175" t="s">
        <v>33</v>
      </c>
      <c r="D20" s="172">
        <v>161977864.31</v>
      </c>
    </row>
    <row r="23" customHeight="1" spans="2:3">
      <c r="B23" s="176">
        <f>SUM(B6+B7+B18)</f>
        <v>161977564.31</v>
      </c>
      <c r="C23" s="176">
        <f>SUM(B6:B7)</f>
        <v>144053376.9</v>
      </c>
    </row>
  </sheetData>
  <mergeCells count="5">
    <mergeCell ref="A1:D1"/>
    <mergeCell ref="A2:D2"/>
    <mergeCell ref="A3:C3"/>
    <mergeCell ref="A4:B4"/>
    <mergeCell ref="C4:D4"/>
  </mergeCells>
  <pageMargins left="0.7" right="0.7" top="0.75" bottom="0.75" header="0.3" footer="0.3"/>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75" defaultRowHeight="14.25" customHeight="1" outlineLevelCol="5"/>
  <cols>
    <col min="1" max="1" width="29" customWidth="1"/>
    <col min="2" max="2" width="28.6333333333333" customWidth="1"/>
    <col min="3" max="3" width="31.6333333333333" customWidth="1"/>
    <col min="4" max="6" width="33.45" customWidth="1"/>
  </cols>
  <sheetData>
    <row r="1" ht="15.75" customHeight="1" spans="2:6">
      <c r="B1" s="135"/>
      <c r="F1" s="136" t="s">
        <v>648</v>
      </c>
    </row>
    <row r="2" ht="28.5" customHeight="1" spans="1:6">
      <c r="A2" s="33" t="s">
        <v>649</v>
      </c>
      <c r="B2" s="33"/>
      <c r="C2" s="33"/>
      <c r="D2" s="33"/>
      <c r="E2" s="33"/>
      <c r="F2" s="33"/>
    </row>
    <row r="3" ht="15" customHeight="1" spans="1:6">
      <c r="A3" s="137" t="s">
        <v>2</v>
      </c>
      <c r="B3" s="138"/>
      <c r="C3" s="138"/>
      <c r="D3" s="76"/>
      <c r="E3" s="76"/>
      <c r="F3" s="139" t="s">
        <v>650</v>
      </c>
    </row>
    <row r="4" ht="18.75" customHeight="1" spans="1:6">
      <c r="A4" s="35" t="s">
        <v>198</v>
      </c>
      <c r="B4" s="35" t="s">
        <v>78</v>
      </c>
      <c r="C4" s="35" t="s">
        <v>79</v>
      </c>
      <c r="D4" s="36" t="s">
        <v>651</v>
      </c>
      <c r="E4" s="43"/>
      <c r="F4" s="43"/>
    </row>
    <row r="5" ht="30" customHeight="1" spans="1:6">
      <c r="A5" s="42"/>
      <c r="B5" s="42"/>
      <c r="C5" s="42"/>
      <c r="D5" s="36" t="s">
        <v>38</v>
      </c>
      <c r="E5" s="43" t="s">
        <v>82</v>
      </c>
      <c r="F5" s="43" t="s">
        <v>83</v>
      </c>
    </row>
    <row r="6" ht="16.5" customHeight="1" spans="1:6">
      <c r="A6" s="43">
        <v>1</v>
      </c>
      <c r="B6" s="43">
        <v>2</v>
      </c>
      <c r="C6" s="43">
        <v>3</v>
      </c>
      <c r="D6" s="43">
        <v>4</v>
      </c>
      <c r="E6" s="43">
        <v>5</v>
      </c>
      <c r="F6" s="43">
        <v>6</v>
      </c>
    </row>
    <row r="7" ht="20.25" customHeight="1" spans="1:6">
      <c r="A7" s="44" t="s">
        <v>72</v>
      </c>
      <c r="B7" s="44"/>
      <c r="C7" s="44"/>
      <c r="D7" s="24">
        <v>1180000</v>
      </c>
      <c r="E7" s="140"/>
      <c r="F7" s="140">
        <v>1180000</v>
      </c>
    </row>
    <row r="8" ht="20.25" customHeight="1" spans="1:6">
      <c r="A8" s="141" t="s">
        <v>75</v>
      </c>
      <c r="B8" s="44" t="s">
        <v>123</v>
      </c>
      <c r="C8" s="44" t="s">
        <v>652</v>
      </c>
      <c r="D8" s="24">
        <v>1180000</v>
      </c>
      <c r="E8" s="140"/>
      <c r="F8" s="140">
        <v>1180000</v>
      </c>
    </row>
    <row r="9" ht="20.25" customHeight="1" spans="1:6">
      <c r="A9" s="141" t="s">
        <v>75</v>
      </c>
      <c r="B9" s="141" t="s">
        <v>125</v>
      </c>
      <c r="C9" s="141" t="s">
        <v>653</v>
      </c>
      <c r="D9" s="24">
        <v>1180000</v>
      </c>
      <c r="E9" s="140"/>
      <c r="F9" s="140">
        <v>1180000</v>
      </c>
    </row>
    <row r="10" ht="20.25" customHeight="1" spans="1:6">
      <c r="A10" s="141" t="s">
        <v>75</v>
      </c>
      <c r="B10" s="142" t="s">
        <v>127</v>
      </c>
      <c r="C10" s="142" t="s">
        <v>406</v>
      </c>
      <c r="D10" s="24">
        <v>1180000</v>
      </c>
      <c r="E10" s="140"/>
      <c r="F10" s="140">
        <v>1180000</v>
      </c>
    </row>
    <row r="11" ht="17.25" customHeight="1" spans="1:6">
      <c r="A11" s="143" t="s">
        <v>411</v>
      </c>
      <c r="B11" s="144"/>
      <c r="C11" s="144" t="s">
        <v>411</v>
      </c>
      <c r="D11" s="140">
        <v>1180000</v>
      </c>
      <c r="E11" s="140"/>
      <c r="F11" s="140">
        <v>1180000</v>
      </c>
    </row>
  </sheetData>
  <mergeCells count="7">
    <mergeCell ref="A2:F2"/>
    <mergeCell ref="A3:E3"/>
    <mergeCell ref="D4:F4"/>
    <mergeCell ref="A11:C11"/>
    <mergeCell ref="A4:A5"/>
    <mergeCell ref="B4:B5"/>
    <mergeCell ref="C4:C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0"/>
  <sheetViews>
    <sheetView showZeros="0" workbookViewId="0">
      <selection activeCell="K18" sqref="K18"/>
    </sheetView>
  </sheetViews>
  <sheetFormatPr defaultColWidth="9.175" defaultRowHeight="14.25" customHeight="1"/>
  <cols>
    <col min="1" max="1" width="29.55" customWidth="1"/>
    <col min="2" max="2" width="21.725" customWidth="1"/>
    <col min="3" max="3" width="35.2666666666667" customWidth="1"/>
    <col min="4" max="4" width="7.725" customWidth="1"/>
    <col min="5" max="5" width="10.2666666666667" customWidth="1"/>
    <col min="6" max="6" width="14.8166666666667" customWidth="1"/>
    <col min="7" max="7" width="14.0916666666667" customWidth="1"/>
    <col min="8" max="11" width="14.725" customWidth="1"/>
    <col min="12" max="16" width="12.55" customWidth="1"/>
    <col min="17" max="17" width="10.45" customWidth="1"/>
  </cols>
  <sheetData>
    <row r="1" ht="13.5" customHeight="1" spans="1:17">
      <c r="A1" s="31" t="s">
        <v>654</v>
      </c>
      <c r="B1" s="31"/>
      <c r="C1" s="31"/>
      <c r="D1" s="31"/>
      <c r="E1" s="31"/>
      <c r="F1" s="31"/>
      <c r="G1" s="31"/>
      <c r="H1" s="31"/>
      <c r="I1" s="31"/>
      <c r="J1" s="31"/>
      <c r="K1" s="31"/>
      <c r="L1" s="31"/>
      <c r="M1" s="31"/>
      <c r="N1" s="31"/>
      <c r="O1" s="50"/>
      <c r="P1" s="50"/>
      <c r="Q1" s="31"/>
    </row>
    <row r="2" ht="27.75" customHeight="1" spans="1:17">
      <c r="A2" s="74" t="s">
        <v>655</v>
      </c>
      <c r="B2" s="33"/>
      <c r="C2" s="33"/>
      <c r="D2" s="33"/>
      <c r="E2" s="33"/>
      <c r="F2" s="33"/>
      <c r="G2" s="33"/>
      <c r="H2" s="33"/>
      <c r="I2" s="33"/>
      <c r="J2" s="33"/>
      <c r="K2" s="104"/>
      <c r="L2" s="33"/>
      <c r="M2" s="33"/>
      <c r="N2" s="33"/>
      <c r="O2" s="104"/>
      <c r="P2" s="104"/>
      <c r="Q2" s="33"/>
    </row>
    <row r="3" ht="18.75" customHeight="1" spans="1:17">
      <c r="A3" s="113" t="s">
        <v>2</v>
      </c>
      <c r="B3" s="7"/>
      <c r="C3" s="7"/>
      <c r="D3" s="7"/>
      <c r="E3" s="7"/>
      <c r="F3" s="7"/>
      <c r="G3" s="7"/>
      <c r="H3" s="7"/>
      <c r="I3" s="7"/>
      <c r="J3" s="7"/>
      <c r="O3" s="80"/>
      <c r="P3" s="80"/>
      <c r="Q3" s="133" t="s">
        <v>3</v>
      </c>
    </row>
    <row r="4" ht="15.75" customHeight="1" spans="1:17">
      <c r="A4" s="35" t="s">
        <v>656</v>
      </c>
      <c r="B4" s="114" t="s">
        <v>657</v>
      </c>
      <c r="C4" s="114" t="s">
        <v>658</v>
      </c>
      <c r="D4" s="114" t="s">
        <v>659</v>
      </c>
      <c r="E4" s="114" t="s">
        <v>660</v>
      </c>
      <c r="F4" s="114" t="s">
        <v>661</v>
      </c>
      <c r="G4" s="115" t="s">
        <v>205</v>
      </c>
      <c r="H4" s="115"/>
      <c r="I4" s="115"/>
      <c r="J4" s="115"/>
      <c r="K4" s="125"/>
      <c r="L4" s="115"/>
      <c r="M4" s="115"/>
      <c r="N4" s="115"/>
      <c r="O4" s="126"/>
      <c r="P4" s="125"/>
      <c r="Q4" s="134"/>
    </row>
    <row r="5" ht="17.25" customHeight="1" spans="1:17">
      <c r="A5" s="38"/>
      <c r="B5" s="116"/>
      <c r="C5" s="116"/>
      <c r="D5" s="116"/>
      <c r="E5" s="116"/>
      <c r="F5" s="116"/>
      <c r="G5" s="116" t="s">
        <v>38</v>
      </c>
      <c r="H5" s="116" t="s">
        <v>41</v>
      </c>
      <c r="I5" s="116" t="s">
        <v>662</v>
      </c>
      <c r="J5" s="116" t="s">
        <v>663</v>
      </c>
      <c r="K5" s="127" t="s">
        <v>664</v>
      </c>
      <c r="L5" s="128" t="s">
        <v>665</v>
      </c>
      <c r="M5" s="128"/>
      <c r="N5" s="128"/>
      <c r="O5" s="129"/>
      <c r="P5" s="130"/>
      <c r="Q5" s="117"/>
    </row>
    <row r="6" ht="54" customHeight="1" spans="1:17">
      <c r="A6" s="41"/>
      <c r="B6" s="117"/>
      <c r="C6" s="117"/>
      <c r="D6" s="117"/>
      <c r="E6" s="117"/>
      <c r="F6" s="117"/>
      <c r="G6" s="117"/>
      <c r="H6" s="117" t="s">
        <v>40</v>
      </c>
      <c r="I6" s="117"/>
      <c r="J6" s="117"/>
      <c r="K6" s="131"/>
      <c r="L6" s="117" t="s">
        <v>40</v>
      </c>
      <c r="M6" s="117" t="s">
        <v>47</v>
      </c>
      <c r="N6" s="117" t="s">
        <v>212</v>
      </c>
      <c r="O6" s="132" t="s">
        <v>49</v>
      </c>
      <c r="P6" s="131" t="s">
        <v>50</v>
      </c>
      <c r="Q6" s="117" t="s">
        <v>51</v>
      </c>
    </row>
    <row r="7" ht="15" customHeight="1" spans="1:17">
      <c r="A7" s="42">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21" customHeight="1" spans="1:17">
      <c r="A8" s="96" t="s">
        <v>72</v>
      </c>
      <c r="B8" s="97"/>
      <c r="C8" s="97"/>
      <c r="D8" s="97"/>
      <c r="E8" s="120"/>
      <c r="F8" s="121">
        <v>388600</v>
      </c>
      <c r="G8" s="46">
        <v>460000</v>
      </c>
      <c r="H8" s="46">
        <v>460000</v>
      </c>
      <c r="I8" s="46"/>
      <c r="J8" s="46"/>
      <c r="K8" s="46"/>
      <c r="L8" s="46"/>
      <c r="M8" s="46"/>
      <c r="N8" s="46"/>
      <c r="O8" s="46"/>
      <c r="P8" s="46"/>
      <c r="Q8" s="46"/>
    </row>
    <row r="9" ht="21" customHeight="1" spans="1:17">
      <c r="A9" s="122" t="s">
        <v>72</v>
      </c>
      <c r="B9" s="97"/>
      <c r="C9" s="97"/>
      <c r="D9" s="123"/>
      <c r="E9" s="124"/>
      <c r="F9" s="121">
        <v>381600</v>
      </c>
      <c r="G9" s="46">
        <v>381600</v>
      </c>
      <c r="H9" s="46">
        <v>381600</v>
      </c>
      <c r="I9" s="46"/>
      <c r="J9" s="46"/>
      <c r="K9" s="46"/>
      <c r="L9" s="46"/>
      <c r="M9" s="46"/>
      <c r="N9" s="46"/>
      <c r="O9" s="46"/>
      <c r="P9" s="46"/>
      <c r="Q9" s="46"/>
    </row>
    <row r="10" ht="21" customHeight="1" spans="1:17">
      <c r="A10" s="96" t="s">
        <v>666</v>
      </c>
      <c r="B10" s="97" t="s">
        <v>667</v>
      </c>
      <c r="C10" s="97" t="s">
        <v>668</v>
      </c>
      <c r="D10" s="123" t="s">
        <v>669</v>
      </c>
      <c r="E10" s="124">
        <v>1</v>
      </c>
      <c r="F10" s="24">
        <v>56200</v>
      </c>
      <c r="G10" s="46">
        <v>56200</v>
      </c>
      <c r="H10" s="46">
        <v>56200</v>
      </c>
      <c r="I10" s="46"/>
      <c r="J10" s="46"/>
      <c r="K10" s="46"/>
      <c r="L10" s="46"/>
      <c r="M10" s="46"/>
      <c r="N10" s="46"/>
      <c r="O10" s="46"/>
      <c r="P10" s="46"/>
      <c r="Q10" s="46"/>
    </row>
    <row r="11" ht="21" customHeight="1" spans="1:17">
      <c r="A11" s="96" t="s">
        <v>666</v>
      </c>
      <c r="B11" s="97" t="s">
        <v>670</v>
      </c>
      <c r="C11" s="97" t="s">
        <v>671</v>
      </c>
      <c r="D11" s="123" t="s">
        <v>672</v>
      </c>
      <c r="E11" s="124">
        <v>1</v>
      </c>
      <c r="F11" s="24">
        <v>7500</v>
      </c>
      <c r="G11" s="46">
        <v>7500</v>
      </c>
      <c r="H11" s="46">
        <v>7500</v>
      </c>
      <c r="I11" s="46"/>
      <c r="J11" s="46"/>
      <c r="K11" s="46"/>
      <c r="L11" s="46"/>
      <c r="M11" s="46"/>
      <c r="N11" s="46"/>
      <c r="O11" s="46"/>
      <c r="P11" s="46"/>
      <c r="Q11" s="46"/>
    </row>
    <row r="12" ht="21" customHeight="1" spans="1:17">
      <c r="A12" s="96" t="s">
        <v>666</v>
      </c>
      <c r="B12" s="97" t="s">
        <v>670</v>
      </c>
      <c r="C12" s="97" t="s">
        <v>671</v>
      </c>
      <c r="D12" s="123" t="s">
        <v>672</v>
      </c>
      <c r="E12" s="124">
        <v>1</v>
      </c>
      <c r="F12" s="24">
        <v>7500</v>
      </c>
      <c r="G12" s="46">
        <v>7500</v>
      </c>
      <c r="H12" s="46">
        <v>7500</v>
      </c>
      <c r="I12" s="46"/>
      <c r="J12" s="46"/>
      <c r="K12" s="46"/>
      <c r="L12" s="46"/>
      <c r="M12" s="46"/>
      <c r="N12" s="46"/>
      <c r="O12" s="46"/>
      <c r="P12" s="46"/>
      <c r="Q12" s="46"/>
    </row>
    <row r="13" ht="21" customHeight="1" spans="1:17">
      <c r="A13" s="96" t="s">
        <v>666</v>
      </c>
      <c r="B13" s="97" t="s">
        <v>673</v>
      </c>
      <c r="C13" s="97" t="s">
        <v>674</v>
      </c>
      <c r="D13" s="123" t="s">
        <v>669</v>
      </c>
      <c r="E13" s="124">
        <v>1</v>
      </c>
      <c r="F13" s="24">
        <v>17200</v>
      </c>
      <c r="G13" s="46">
        <v>17200</v>
      </c>
      <c r="H13" s="46">
        <v>17200</v>
      </c>
      <c r="I13" s="46"/>
      <c r="J13" s="46"/>
      <c r="K13" s="46"/>
      <c r="L13" s="46"/>
      <c r="M13" s="46"/>
      <c r="N13" s="46"/>
      <c r="O13" s="46"/>
      <c r="P13" s="46"/>
      <c r="Q13" s="46"/>
    </row>
    <row r="14" ht="21" customHeight="1" spans="1:17">
      <c r="A14" s="96" t="s">
        <v>666</v>
      </c>
      <c r="B14" s="97" t="s">
        <v>673</v>
      </c>
      <c r="C14" s="97" t="s">
        <v>674</v>
      </c>
      <c r="D14" s="123" t="s">
        <v>669</v>
      </c>
      <c r="E14" s="124">
        <v>1</v>
      </c>
      <c r="F14" s="24">
        <v>17200</v>
      </c>
      <c r="G14" s="46">
        <v>17200</v>
      </c>
      <c r="H14" s="46">
        <v>17200</v>
      </c>
      <c r="I14" s="46"/>
      <c r="J14" s="46"/>
      <c r="K14" s="46"/>
      <c r="L14" s="46"/>
      <c r="M14" s="46"/>
      <c r="N14" s="46"/>
      <c r="O14" s="46"/>
      <c r="P14" s="46"/>
      <c r="Q14" s="46"/>
    </row>
    <row r="15" ht="21" customHeight="1" spans="1:17">
      <c r="A15" s="96" t="s">
        <v>666</v>
      </c>
      <c r="B15" s="97" t="s">
        <v>667</v>
      </c>
      <c r="C15" s="97" t="s">
        <v>674</v>
      </c>
      <c r="D15" s="123" t="s">
        <v>669</v>
      </c>
      <c r="E15" s="124">
        <v>1</v>
      </c>
      <c r="F15" s="24">
        <v>30000</v>
      </c>
      <c r="G15" s="46">
        <v>30000</v>
      </c>
      <c r="H15" s="46">
        <v>30000</v>
      </c>
      <c r="I15" s="46"/>
      <c r="J15" s="46"/>
      <c r="K15" s="46"/>
      <c r="L15" s="46"/>
      <c r="M15" s="46"/>
      <c r="N15" s="46"/>
      <c r="O15" s="46"/>
      <c r="P15" s="46"/>
      <c r="Q15" s="46"/>
    </row>
    <row r="16" ht="21" customHeight="1" spans="1:17">
      <c r="A16" s="96" t="s">
        <v>675</v>
      </c>
      <c r="B16" s="97" t="s">
        <v>676</v>
      </c>
      <c r="C16" s="97" t="s">
        <v>677</v>
      </c>
      <c r="D16" s="123" t="s">
        <v>678</v>
      </c>
      <c r="E16" s="124">
        <v>1</v>
      </c>
      <c r="F16" s="24">
        <v>15000</v>
      </c>
      <c r="G16" s="46">
        <v>15000</v>
      </c>
      <c r="H16" s="46">
        <v>15000</v>
      </c>
      <c r="I16" s="46"/>
      <c r="J16" s="46"/>
      <c r="K16" s="46"/>
      <c r="L16" s="46"/>
      <c r="M16" s="46"/>
      <c r="N16" s="46"/>
      <c r="O16" s="46"/>
      <c r="P16" s="46"/>
      <c r="Q16" s="46"/>
    </row>
    <row r="17" ht="21" customHeight="1" spans="1:17">
      <c r="A17" s="96" t="s">
        <v>675</v>
      </c>
      <c r="B17" s="97" t="s">
        <v>679</v>
      </c>
      <c r="C17" s="97" t="s">
        <v>680</v>
      </c>
      <c r="D17" s="123" t="s">
        <v>456</v>
      </c>
      <c r="E17" s="124">
        <v>2</v>
      </c>
      <c r="F17" s="24">
        <v>1600</v>
      </c>
      <c r="G17" s="46">
        <v>1600</v>
      </c>
      <c r="H17" s="46">
        <v>1600</v>
      </c>
      <c r="I17" s="46"/>
      <c r="J17" s="46"/>
      <c r="K17" s="46"/>
      <c r="L17" s="46"/>
      <c r="M17" s="46"/>
      <c r="N17" s="46"/>
      <c r="O17" s="46"/>
      <c r="P17" s="46"/>
      <c r="Q17" s="46"/>
    </row>
    <row r="18" ht="21" customHeight="1" spans="1:17">
      <c r="A18" s="96" t="s">
        <v>681</v>
      </c>
      <c r="B18" s="97" t="s">
        <v>682</v>
      </c>
      <c r="C18" s="97" t="s">
        <v>683</v>
      </c>
      <c r="D18" s="123" t="s">
        <v>672</v>
      </c>
      <c r="E18" s="124">
        <v>1</v>
      </c>
      <c r="F18" s="24">
        <v>70000</v>
      </c>
      <c r="G18" s="46">
        <v>70000</v>
      </c>
      <c r="H18" s="46">
        <v>70000</v>
      </c>
      <c r="I18" s="46"/>
      <c r="J18" s="46"/>
      <c r="K18" s="46"/>
      <c r="L18" s="46"/>
      <c r="M18" s="46"/>
      <c r="N18" s="46"/>
      <c r="O18" s="46"/>
      <c r="P18" s="46"/>
      <c r="Q18" s="46"/>
    </row>
    <row r="19" ht="21" customHeight="1" spans="1:17">
      <c r="A19" s="96" t="s">
        <v>681</v>
      </c>
      <c r="B19" s="97" t="s">
        <v>684</v>
      </c>
      <c r="C19" s="97" t="s">
        <v>683</v>
      </c>
      <c r="D19" s="123" t="s">
        <v>672</v>
      </c>
      <c r="E19" s="124">
        <v>1</v>
      </c>
      <c r="F19" s="24">
        <v>78900</v>
      </c>
      <c r="G19" s="46">
        <v>78900</v>
      </c>
      <c r="H19" s="46">
        <v>78900</v>
      </c>
      <c r="I19" s="46"/>
      <c r="J19" s="46"/>
      <c r="K19" s="46"/>
      <c r="L19" s="46"/>
      <c r="M19" s="46"/>
      <c r="N19" s="46"/>
      <c r="O19" s="46"/>
      <c r="P19" s="46"/>
      <c r="Q19" s="46"/>
    </row>
    <row r="20" ht="21" customHeight="1" spans="1:17">
      <c r="A20" s="96" t="s">
        <v>685</v>
      </c>
      <c r="B20" s="97" t="s">
        <v>686</v>
      </c>
      <c r="C20" s="97" t="s">
        <v>687</v>
      </c>
      <c r="D20" s="123" t="s">
        <v>672</v>
      </c>
      <c r="E20" s="124">
        <v>1</v>
      </c>
      <c r="F20" s="24">
        <v>80500</v>
      </c>
      <c r="G20" s="46">
        <v>80500</v>
      </c>
      <c r="H20" s="46">
        <v>80500</v>
      </c>
      <c r="I20" s="46"/>
      <c r="J20" s="46"/>
      <c r="K20" s="46"/>
      <c r="L20" s="46"/>
      <c r="M20" s="46"/>
      <c r="N20" s="46"/>
      <c r="O20" s="46"/>
      <c r="P20" s="46"/>
      <c r="Q20" s="46"/>
    </row>
    <row r="21" ht="21" customHeight="1" spans="1:17">
      <c r="A21" s="122" t="s">
        <v>75</v>
      </c>
      <c r="B21" s="27"/>
      <c r="C21" s="27"/>
      <c r="D21" s="27"/>
      <c r="E21" s="27"/>
      <c r="F21" s="121">
        <v>7000</v>
      </c>
      <c r="G21" s="46">
        <v>78400</v>
      </c>
      <c r="H21" s="46">
        <v>78400</v>
      </c>
      <c r="I21" s="46"/>
      <c r="J21" s="46"/>
      <c r="K21" s="46"/>
      <c r="L21" s="46"/>
      <c r="M21" s="46"/>
      <c r="N21" s="46"/>
      <c r="O21" s="46"/>
      <c r="P21" s="46"/>
      <c r="Q21" s="46"/>
    </row>
    <row r="22" ht="21" customHeight="1" spans="1:17">
      <c r="A22" s="96" t="s">
        <v>666</v>
      </c>
      <c r="B22" s="97" t="s">
        <v>688</v>
      </c>
      <c r="C22" s="97" t="s">
        <v>674</v>
      </c>
      <c r="D22" s="123" t="s">
        <v>689</v>
      </c>
      <c r="E22" s="124">
        <v>1</v>
      </c>
      <c r="F22" s="24"/>
      <c r="G22" s="46">
        <v>34400</v>
      </c>
      <c r="H22" s="46">
        <v>34400</v>
      </c>
      <c r="I22" s="46"/>
      <c r="J22" s="46"/>
      <c r="K22" s="46"/>
      <c r="L22" s="46"/>
      <c r="M22" s="46"/>
      <c r="N22" s="46"/>
      <c r="O22" s="46"/>
      <c r="P22" s="46"/>
      <c r="Q22" s="46"/>
    </row>
    <row r="23" ht="21" customHeight="1" spans="1:17">
      <c r="A23" s="96" t="s">
        <v>666</v>
      </c>
      <c r="B23" s="97" t="s">
        <v>690</v>
      </c>
      <c r="C23" s="97" t="s">
        <v>668</v>
      </c>
      <c r="D23" s="123" t="s">
        <v>689</v>
      </c>
      <c r="E23" s="124">
        <v>1</v>
      </c>
      <c r="F23" s="24"/>
      <c r="G23" s="46">
        <v>19000</v>
      </c>
      <c r="H23" s="46">
        <v>19000</v>
      </c>
      <c r="I23" s="46"/>
      <c r="J23" s="46"/>
      <c r="K23" s="46"/>
      <c r="L23" s="46"/>
      <c r="M23" s="46"/>
      <c r="N23" s="46"/>
      <c r="O23" s="46"/>
      <c r="P23" s="46"/>
      <c r="Q23" s="46"/>
    </row>
    <row r="24" ht="21" customHeight="1" spans="1:17">
      <c r="A24" s="96" t="s">
        <v>666</v>
      </c>
      <c r="B24" s="97" t="s">
        <v>691</v>
      </c>
      <c r="C24" s="97" t="s">
        <v>671</v>
      </c>
      <c r="D24" s="123" t="s">
        <v>689</v>
      </c>
      <c r="E24" s="124">
        <v>1</v>
      </c>
      <c r="F24" s="24"/>
      <c r="G24" s="46">
        <v>10300</v>
      </c>
      <c r="H24" s="46">
        <v>10300</v>
      </c>
      <c r="I24" s="46"/>
      <c r="J24" s="46"/>
      <c r="K24" s="46"/>
      <c r="L24" s="46"/>
      <c r="M24" s="46"/>
      <c r="N24" s="46"/>
      <c r="O24" s="46"/>
      <c r="P24" s="46"/>
      <c r="Q24" s="46"/>
    </row>
    <row r="25" ht="21" customHeight="1" spans="1:17">
      <c r="A25" s="96" t="s">
        <v>666</v>
      </c>
      <c r="B25" s="97" t="s">
        <v>690</v>
      </c>
      <c r="C25" s="97" t="s">
        <v>668</v>
      </c>
      <c r="D25" s="123" t="s">
        <v>689</v>
      </c>
      <c r="E25" s="124">
        <v>1</v>
      </c>
      <c r="F25" s="24"/>
      <c r="G25" s="46">
        <v>6000</v>
      </c>
      <c r="H25" s="46">
        <v>6000</v>
      </c>
      <c r="I25" s="46"/>
      <c r="J25" s="46"/>
      <c r="K25" s="46"/>
      <c r="L25" s="46"/>
      <c r="M25" s="46"/>
      <c r="N25" s="46"/>
      <c r="O25" s="46"/>
      <c r="P25" s="46"/>
      <c r="Q25" s="46"/>
    </row>
    <row r="26" ht="21" customHeight="1" spans="1:17">
      <c r="A26" s="96" t="s">
        <v>666</v>
      </c>
      <c r="B26" s="97" t="s">
        <v>688</v>
      </c>
      <c r="C26" s="97" t="s">
        <v>674</v>
      </c>
      <c r="D26" s="123" t="s">
        <v>689</v>
      </c>
      <c r="E26" s="124">
        <v>1</v>
      </c>
      <c r="F26" s="24"/>
      <c r="G26" s="46">
        <v>1700</v>
      </c>
      <c r="H26" s="46">
        <v>1700</v>
      </c>
      <c r="I26" s="46"/>
      <c r="J26" s="46"/>
      <c r="K26" s="46"/>
      <c r="L26" s="46"/>
      <c r="M26" s="46"/>
      <c r="N26" s="46"/>
      <c r="O26" s="46"/>
      <c r="P26" s="46"/>
      <c r="Q26" s="46"/>
    </row>
    <row r="27" ht="21" customHeight="1" spans="1:17">
      <c r="A27" s="96" t="s">
        <v>675</v>
      </c>
      <c r="B27" s="97" t="s">
        <v>692</v>
      </c>
      <c r="C27" s="97" t="s">
        <v>693</v>
      </c>
      <c r="D27" s="123" t="s">
        <v>694</v>
      </c>
      <c r="E27" s="124">
        <v>2</v>
      </c>
      <c r="F27" s="24">
        <v>2000</v>
      </c>
      <c r="G27" s="46">
        <v>2000</v>
      </c>
      <c r="H27" s="46">
        <v>2000</v>
      </c>
      <c r="I27" s="46"/>
      <c r="J27" s="46"/>
      <c r="K27" s="46"/>
      <c r="L27" s="46"/>
      <c r="M27" s="46"/>
      <c r="N27" s="46"/>
      <c r="O27" s="46"/>
      <c r="P27" s="46"/>
      <c r="Q27" s="46"/>
    </row>
    <row r="28" ht="21" customHeight="1" spans="1:17">
      <c r="A28" s="96" t="s">
        <v>675</v>
      </c>
      <c r="B28" s="97" t="s">
        <v>695</v>
      </c>
      <c r="C28" s="97" t="s">
        <v>677</v>
      </c>
      <c r="D28" s="123" t="s">
        <v>513</v>
      </c>
      <c r="E28" s="124">
        <v>1</v>
      </c>
      <c r="F28" s="24">
        <v>4000</v>
      </c>
      <c r="G28" s="46">
        <v>4000</v>
      </c>
      <c r="H28" s="46">
        <v>4000</v>
      </c>
      <c r="I28" s="46"/>
      <c r="J28" s="46"/>
      <c r="K28" s="46"/>
      <c r="L28" s="46"/>
      <c r="M28" s="46"/>
      <c r="N28" s="46"/>
      <c r="O28" s="46"/>
      <c r="P28" s="46"/>
      <c r="Q28" s="46"/>
    </row>
    <row r="29" ht="21" customHeight="1" spans="1:17">
      <c r="A29" s="96" t="s">
        <v>675</v>
      </c>
      <c r="B29" s="97" t="s">
        <v>696</v>
      </c>
      <c r="C29" s="97" t="s">
        <v>697</v>
      </c>
      <c r="D29" s="123" t="s">
        <v>513</v>
      </c>
      <c r="E29" s="124">
        <v>1</v>
      </c>
      <c r="F29" s="24">
        <v>1000</v>
      </c>
      <c r="G29" s="46">
        <v>1000</v>
      </c>
      <c r="H29" s="46">
        <v>1000</v>
      </c>
      <c r="I29" s="46"/>
      <c r="J29" s="46"/>
      <c r="K29" s="46"/>
      <c r="L29" s="46"/>
      <c r="M29" s="46"/>
      <c r="N29" s="46"/>
      <c r="O29" s="46"/>
      <c r="P29" s="46"/>
      <c r="Q29" s="46"/>
    </row>
    <row r="30" ht="21" customHeight="1" spans="1:17">
      <c r="A30" s="99" t="s">
        <v>411</v>
      </c>
      <c r="B30" s="100"/>
      <c r="C30" s="100"/>
      <c r="D30" s="100"/>
      <c r="E30" s="120"/>
      <c r="F30" s="121">
        <v>388600</v>
      </c>
      <c r="G30" s="46">
        <v>460000</v>
      </c>
      <c r="H30" s="46">
        <v>460000</v>
      </c>
      <c r="I30" s="46"/>
      <c r="J30" s="46"/>
      <c r="K30" s="46"/>
      <c r="L30" s="46"/>
      <c r="M30" s="46"/>
      <c r="N30" s="46"/>
      <c r="O30" s="46"/>
      <c r="P30" s="46"/>
      <c r="Q30" s="46"/>
    </row>
  </sheetData>
  <mergeCells count="17">
    <mergeCell ref="A1:Q1"/>
    <mergeCell ref="A2:Q2"/>
    <mergeCell ref="A3:E3"/>
    <mergeCell ref="G4:Q4"/>
    <mergeCell ref="L5:Q5"/>
    <mergeCell ref="A30:E30"/>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selection activeCell="A1" sqref="A1:N1"/>
    </sheetView>
  </sheetViews>
  <sheetFormatPr defaultColWidth="9.175" defaultRowHeight="14.25" customHeight="1"/>
  <cols>
    <col min="1" max="1" width="31.45" customWidth="1"/>
    <col min="2" max="2" width="21.725" customWidth="1"/>
    <col min="3" max="3" width="26.725" customWidth="1"/>
    <col min="4" max="14" width="16.6333333333333" customWidth="1"/>
  </cols>
  <sheetData>
    <row r="1" ht="13.5" customHeight="1" spans="1:14">
      <c r="A1" s="81" t="s">
        <v>698</v>
      </c>
      <c r="B1" s="81"/>
      <c r="C1" s="81"/>
      <c r="D1" s="81"/>
      <c r="E1" s="81"/>
      <c r="F1" s="81"/>
      <c r="G1" s="81"/>
      <c r="H1" s="82"/>
      <c r="I1" s="81"/>
      <c r="J1" s="81"/>
      <c r="K1" s="81"/>
      <c r="L1" s="102"/>
      <c r="M1" s="82"/>
      <c r="N1" s="103"/>
    </row>
    <row r="2" ht="27.75" customHeight="1" spans="1:14">
      <c r="A2" s="74" t="s">
        <v>699</v>
      </c>
      <c r="B2" s="83"/>
      <c r="C2" s="83"/>
      <c r="D2" s="83"/>
      <c r="E2" s="83"/>
      <c r="F2" s="83"/>
      <c r="G2" s="83"/>
      <c r="H2" s="84"/>
      <c r="I2" s="83"/>
      <c r="J2" s="83"/>
      <c r="K2" s="83"/>
      <c r="L2" s="104"/>
      <c r="M2" s="84"/>
      <c r="N2" s="83"/>
    </row>
    <row r="3" ht="18.75" customHeight="1" spans="1:14">
      <c r="A3" s="181" t="s">
        <v>2</v>
      </c>
      <c r="B3" s="76"/>
      <c r="C3" s="76"/>
      <c r="D3" s="76"/>
      <c r="E3" s="76"/>
      <c r="F3" s="76"/>
      <c r="G3" s="76"/>
      <c r="H3" s="85"/>
      <c r="I3" s="78"/>
      <c r="J3" s="78"/>
      <c r="K3" s="78"/>
      <c r="L3" s="80"/>
      <c r="M3" s="105"/>
      <c r="N3" s="106" t="s">
        <v>3</v>
      </c>
    </row>
    <row r="4" ht="15.75" customHeight="1" spans="1:14">
      <c r="A4" s="86" t="s">
        <v>656</v>
      </c>
      <c r="B4" s="87" t="s">
        <v>700</v>
      </c>
      <c r="C4" s="87" t="s">
        <v>701</v>
      </c>
      <c r="D4" s="88" t="s">
        <v>205</v>
      </c>
      <c r="E4" s="88"/>
      <c r="F4" s="88"/>
      <c r="G4" s="88"/>
      <c r="H4" s="89"/>
      <c r="I4" s="88"/>
      <c r="J4" s="88"/>
      <c r="K4" s="88"/>
      <c r="L4" s="107"/>
      <c r="M4" s="89"/>
      <c r="N4" s="108"/>
    </row>
    <row r="5" ht="17.25" customHeight="1" spans="1:14">
      <c r="A5" s="90"/>
      <c r="B5" s="91"/>
      <c r="C5" s="91"/>
      <c r="D5" s="91" t="s">
        <v>38</v>
      </c>
      <c r="E5" s="91" t="s">
        <v>41</v>
      </c>
      <c r="F5" s="91" t="s">
        <v>662</v>
      </c>
      <c r="G5" s="91" t="s">
        <v>663</v>
      </c>
      <c r="H5" s="92" t="s">
        <v>664</v>
      </c>
      <c r="I5" s="109" t="s">
        <v>665</v>
      </c>
      <c r="J5" s="109"/>
      <c r="K5" s="109"/>
      <c r="L5" s="110"/>
      <c r="M5" s="111"/>
      <c r="N5" s="94"/>
    </row>
    <row r="6" ht="54" customHeight="1" spans="1:14">
      <c r="A6" s="93"/>
      <c r="B6" s="94"/>
      <c r="C6" s="94"/>
      <c r="D6" s="94"/>
      <c r="E6" s="94"/>
      <c r="F6" s="94"/>
      <c r="G6" s="94"/>
      <c r="H6" s="95"/>
      <c r="I6" s="94" t="s">
        <v>40</v>
      </c>
      <c r="J6" s="94" t="s">
        <v>47</v>
      </c>
      <c r="K6" s="94" t="s">
        <v>212</v>
      </c>
      <c r="L6" s="112" t="s">
        <v>49</v>
      </c>
      <c r="M6" s="95" t="s">
        <v>50</v>
      </c>
      <c r="N6" s="94" t="s">
        <v>51</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t="s">
        <v>72</v>
      </c>
      <c r="B8" s="97"/>
      <c r="C8" s="97"/>
      <c r="D8" s="46">
        <v>248900</v>
      </c>
      <c r="E8" s="46">
        <v>248900</v>
      </c>
      <c r="F8" s="46"/>
      <c r="G8" s="46"/>
      <c r="H8" s="46"/>
      <c r="I8" s="46"/>
      <c r="J8" s="46"/>
      <c r="K8" s="46"/>
      <c r="L8" s="46"/>
      <c r="M8" s="46"/>
      <c r="N8" s="46"/>
    </row>
    <row r="9" ht="21" customHeight="1" spans="1:14">
      <c r="A9" s="98" t="s">
        <v>72</v>
      </c>
      <c r="B9" s="97"/>
      <c r="C9" s="97"/>
      <c r="D9" s="46">
        <v>248900</v>
      </c>
      <c r="E9" s="46">
        <v>248900</v>
      </c>
      <c r="F9" s="46"/>
      <c r="G9" s="46"/>
      <c r="H9" s="46"/>
      <c r="I9" s="46"/>
      <c r="J9" s="46"/>
      <c r="K9" s="46"/>
      <c r="L9" s="46"/>
      <c r="M9" s="46"/>
      <c r="N9" s="46"/>
    </row>
    <row r="10" ht="21" customHeight="1" spans="1:14">
      <c r="A10" s="96" t="s">
        <v>702</v>
      </c>
      <c r="B10" s="97" t="s">
        <v>703</v>
      </c>
      <c r="C10" s="97" t="s">
        <v>704</v>
      </c>
      <c r="D10" s="46">
        <v>100000</v>
      </c>
      <c r="E10" s="46">
        <v>100000</v>
      </c>
      <c r="F10" s="46"/>
      <c r="G10" s="46"/>
      <c r="H10" s="46"/>
      <c r="I10" s="46"/>
      <c r="J10" s="46"/>
      <c r="K10" s="46"/>
      <c r="L10" s="46"/>
      <c r="M10" s="46"/>
      <c r="N10" s="46"/>
    </row>
    <row r="11" ht="21" customHeight="1" spans="1:14">
      <c r="A11" s="96" t="s">
        <v>705</v>
      </c>
      <c r="B11" s="97" t="s">
        <v>706</v>
      </c>
      <c r="C11" s="97" t="s">
        <v>707</v>
      </c>
      <c r="D11" s="46">
        <v>70000</v>
      </c>
      <c r="E11" s="46">
        <v>70000</v>
      </c>
      <c r="F11" s="46"/>
      <c r="G11" s="46"/>
      <c r="H11" s="46"/>
      <c r="I11" s="46"/>
      <c r="J11" s="46"/>
      <c r="K11" s="46"/>
      <c r="L11" s="46"/>
      <c r="M11" s="46"/>
      <c r="N11" s="46"/>
    </row>
    <row r="12" ht="21" customHeight="1" spans="1:14">
      <c r="A12" s="96" t="s">
        <v>705</v>
      </c>
      <c r="B12" s="97" t="s">
        <v>684</v>
      </c>
      <c r="C12" s="97" t="s">
        <v>707</v>
      </c>
      <c r="D12" s="46">
        <v>78900</v>
      </c>
      <c r="E12" s="46">
        <v>78900</v>
      </c>
      <c r="F12" s="46"/>
      <c r="G12" s="46"/>
      <c r="H12" s="46"/>
      <c r="I12" s="46"/>
      <c r="J12" s="46"/>
      <c r="K12" s="46"/>
      <c r="L12" s="46"/>
      <c r="M12" s="46"/>
      <c r="N12" s="46"/>
    </row>
    <row r="13" ht="21" customHeight="1" spans="1:14">
      <c r="A13" s="99" t="s">
        <v>411</v>
      </c>
      <c r="B13" s="100"/>
      <c r="C13" s="101"/>
      <c r="D13" s="46">
        <v>248900</v>
      </c>
      <c r="E13" s="46">
        <v>248900</v>
      </c>
      <c r="F13" s="46"/>
      <c r="G13" s="46"/>
      <c r="H13" s="46"/>
      <c r="I13" s="46"/>
      <c r="J13" s="46"/>
      <c r="K13" s="46"/>
      <c r="L13" s="46"/>
      <c r="M13" s="46"/>
      <c r="N13" s="46"/>
    </row>
  </sheetData>
  <mergeCells count="14">
    <mergeCell ref="A1:N1"/>
    <mergeCell ref="A2:N2"/>
    <mergeCell ref="A3:C3"/>
    <mergeCell ref="D4:N4"/>
    <mergeCell ref="I5:N5"/>
    <mergeCell ref="A13:C13"/>
    <mergeCell ref="A4:A6"/>
    <mergeCell ref="B4:B6"/>
    <mergeCell ref="C4:C6"/>
    <mergeCell ref="D5:D6"/>
    <mergeCell ref="E5:E6"/>
    <mergeCell ref="F5:F6"/>
    <mergeCell ref="G5:G6"/>
    <mergeCell ref="H5:H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N1"/>
    </sheetView>
  </sheetViews>
  <sheetFormatPr defaultColWidth="9.175" defaultRowHeight="14.25" customHeight="1"/>
  <cols>
    <col min="1" max="1" width="76.2666666666667" customWidth="1"/>
    <col min="2" max="13" width="17.175" customWidth="1"/>
    <col min="14" max="14" width="17" customWidth="1"/>
  </cols>
  <sheetData>
    <row r="1" ht="13.5" customHeight="1" spans="1:14">
      <c r="A1" s="31" t="s">
        <v>708</v>
      </c>
      <c r="B1" s="31"/>
      <c r="C1" s="31"/>
      <c r="D1" s="31"/>
      <c r="E1" s="31"/>
      <c r="F1" s="31"/>
      <c r="G1" s="31"/>
      <c r="H1" s="31"/>
      <c r="I1" s="31"/>
      <c r="J1" s="31"/>
      <c r="K1" s="31"/>
      <c r="L1" s="31"/>
      <c r="M1" s="31"/>
      <c r="N1" s="50"/>
    </row>
    <row r="2" ht="27.75" customHeight="1" spans="1:14">
      <c r="A2" s="74" t="s">
        <v>709</v>
      </c>
      <c r="B2" s="33"/>
      <c r="C2" s="33"/>
      <c r="D2" s="33"/>
      <c r="E2" s="33"/>
      <c r="F2" s="33"/>
      <c r="G2" s="33"/>
      <c r="H2" s="33"/>
      <c r="I2" s="33"/>
      <c r="J2" s="33"/>
      <c r="K2" s="33"/>
      <c r="L2" s="33"/>
      <c r="M2" s="33"/>
      <c r="N2" s="33"/>
    </row>
    <row r="3" ht="18" customHeight="1" spans="1:14">
      <c r="A3" s="181" t="s">
        <v>2</v>
      </c>
      <c r="B3" s="76"/>
      <c r="C3" s="76"/>
      <c r="D3" s="77"/>
      <c r="E3" s="78"/>
      <c r="F3" s="78"/>
      <c r="G3" s="78"/>
      <c r="H3" s="78"/>
      <c r="I3" s="78"/>
      <c r="N3" s="80" t="s">
        <v>3</v>
      </c>
    </row>
    <row r="4" ht="19.5" customHeight="1" spans="1:14">
      <c r="A4" s="36" t="s">
        <v>710</v>
      </c>
      <c r="B4" s="52" t="s">
        <v>205</v>
      </c>
      <c r="C4" s="53"/>
      <c r="D4" s="53"/>
      <c r="E4" s="52" t="s">
        <v>711</v>
      </c>
      <c r="F4" s="53"/>
      <c r="G4" s="53"/>
      <c r="H4" s="53"/>
      <c r="I4" s="53"/>
      <c r="J4" s="53"/>
      <c r="K4" s="53"/>
      <c r="L4" s="53"/>
      <c r="M4" s="53"/>
      <c r="N4" s="53"/>
    </row>
    <row r="5" ht="40.5" customHeight="1" spans="1:14">
      <c r="A5" s="42"/>
      <c r="B5" s="39" t="s">
        <v>38</v>
      </c>
      <c r="C5" s="35" t="s">
        <v>41</v>
      </c>
      <c r="D5" s="79" t="s">
        <v>712</v>
      </c>
      <c r="E5" s="43" t="s">
        <v>713</v>
      </c>
      <c r="F5" s="43" t="s">
        <v>714</v>
      </c>
      <c r="G5" s="43" t="s">
        <v>715</v>
      </c>
      <c r="H5" s="43" t="s">
        <v>716</v>
      </c>
      <c r="I5" s="43" t="s">
        <v>717</v>
      </c>
      <c r="J5" s="43" t="s">
        <v>718</v>
      </c>
      <c r="K5" s="43" t="s">
        <v>719</v>
      </c>
      <c r="L5" s="43" t="s">
        <v>720</v>
      </c>
      <c r="M5" s="43" t="s">
        <v>721</v>
      </c>
      <c r="N5" s="43" t="s">
        <v>722</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t="s">
        <v>72</v>
      </c>
      <c r="B7" s="46">
        <v>1370000</v>
      </c>
      <c r="C7" s="46">
        <v>1370000</v>
      </c>
      <c r="D7" s="46"/>
      <c r="E7" s="46">
        <v>1210000</v>
      </c>
      <c r="F7" s="46"/>
      <c r="G7" s="46"/>
      <c r="H7" s="46"/>
      <c r="I7" s="46"/>
      <c r="J7" s="46"/>
      <c r="K7" s="46">
        <v>40000</v>
      </c>
      <c r="L7" s="46">
        <v>120000</v>
      </c>
      <c r="M7" s="46"/>
      <c r="N7" s="46"/>
    </row>
    <row r="8" ht="20.25" customHeight="1" spans="1:14">
      <c r="A8" s="44" t="s">
        <v>72</v>
      </c>
      <c r="B8" s="46">
        <v>1370000</v>
      </c>
      <c r="C8" s="46">
        <v>1370000</v>
      </c>
      <c r="D8" s="46"/>
      <c r="E8" s="46">
        <v>1210000</v>
      </c>
      <c r="F8" s="46"/>
      <c r="G8" s="46"/>
      <c r="H8" s="46"/>
      <c r="I8" s="46"/>
      <c r="J8" s="46"/>
      <c r="K8" s="46">
        <v>40000</v>
      </c>
      <c r="L8" s="46">
        <v>120000</v>
      </c>
      <c r="M8" s="46"/>
      <c r="N8" s="46"/>
    </row>
    <row r="9" ht="20.25" customHeight="1" spans="1:14">
      <c r="A9" s="44" t="s">
        <v>723</v>
      </c>
      <c r="B9" s="46">
        <v>500000</v>
      </c>
      <c r="C9" s="46">
        <v>500000</v>
      </c>
      <c r="D9" s="46"/>
      <c r="E9" s="46">
        <v>500000</v>
      </c>
      <c r="F9" s="46"/>
      <c r="G9" s="46"/>
      <c r="H9" s="46"/>
      <c r="I9" s="46"/>
      <c r="J9" s="46"/>
      <c r="K9" s="46"/>
      <c r="L9" s="46"/>
      <c r="M9" s="46"/>
      <c r="N9" s="46"/>
    </row>
    <row r="10" ht="20.25" customHeight="1" spans="1:14">
      <c r="A10" s="44" t="s">
        <v>724</v>
      </c>
      <c r="B10" s="46">
        <v>500000</v>
      </c>
      <c r="C10" s="46">
        <v>500000</v>
      </c>
      <c r="D10" s="46"/>
      <c r="E10" s="46">
        <v>500000</v>
      </c>
      <c r="F10" s="46"/>
      <c r="G10" s="46"/>
      <c r="H10" s="46"/>
      <c r="I10" s="46"/>
      <c r="J10" s="46"/>
      <c r="K10" s="46"/>
      <c r="L10" s="46"/>
      <c r="M10" s="46"/>
      <c r="N10" s="46"/>
    </row>
    <row r="11" ht="20.25" customHeight="1" spans="1:14">
      <c r="A11" s="44" t="s">
        <v>725</v>
      </c>
      <c r="B11" s="46">
        <v>370000</v>
      </c>
      <c r="C11" s="46">
        <v>370000</v>
      </c>
      <c r="D11" s="46"/>
      <c r="E11" s="46">
        <v>210000</v>
      </c>
      <c r="F11" s="46"/>
      <c r="G11" s="46"/>
      <c r="H11" s="46"/>
      <c r="I11" s="46"/>
      <c r="J11" s="46"/>
      <c r="K11" s="46">
        <v>40000</v>
      </c>
      <c r="L11" s="46">
        <v>120000</v>
      </c>
      <c r="M11" s="46"/>
      <c r="N11" s="46"/>
    </row>
    <row r="12" ht="20.25" customHeight="1" spans="1:14">
      <c r="A12" s="71" t="s">
        <v>38</v>
      </c>
      <c r="B12" s="46">
        <v>1370000</v>
      </c>
      <c r="C12" s="46">
        <v>1370000</v>
      </c>
      <c r="D12" s="46"/>
      <c r="E12" s="46">
        <v>1210000</v>
      </c>
      <c r="F12" s="46"/>
      <c r="G12" s="46"/>
      <c r="H12" s="46"/>
      <c r="I12" s="46"/>
      <c r="J12" s="46"/>
      <c r="K12" s="46">
        <v>40000</v>
      </c>
      <c r="L12" s="46">
        <v>120000</v>
      </c>
      <c r="M12" s="46"/>
      <c r="N12" s="46"/>
    </row>
  </sheetData>
  <mergeCells count="6">
    <mergeCell ref="A1:N1"/>
    <mergeCell ref="A2:N2"/>
    <mergeCell ref="A3:I3"/>
    <mergeCell ref="B4:D4"/>
    <mergeCell ref="E4:N4"/>
    <mergeCell ref="A4:A5"/>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4"/>
  <sheetViews>
    <sheetView showZeros="0" workbookViewId="0">
      <selection activeCell="A1" sqref="A1:J1"/>
    </sheetView>
  </sheetViews>
  <sheetFormatPr defaultColWidth="9.175" defaultRowHeight="12" customHeight="1"/>
  <cols>
    <col min="1" max="1" width="34.2666666666667" customWidth="1"/>
    <col min="2" max="2" width="29" customWidth="1"/>
    <col min="3" max="3" width="17.175" customWidth="1"/>
    <col min="4" max="4" width="21" customWidth="1"/>
    <col min="5" max="5" width="23.55" customWidth="1"/>
    <col min="6" max="6" width="11.2666666666667" customWidth="1"/>
    <col min="7" max="7" width="10.2666666666667" customWidth="1"/>
    <col min="8" max="8" width="9.26666666666667" customWidth="1"/>
    <col min="9" max="9" width="13.45" customWidth="1"/>
    <col min="10" max="10" width="27.45" customWidth="1"/>
  </cols>
  <sheetData>
    <row r="1" customHeight="1" spans="1:10">
      <c r="A1" s="31" t="s">
        <v>726</v>
      </c>
      <c r="B1" s="31"/>
      <c r="C1" s="31"/>
      <c r="D1" s="31"/>
      <c r="E1" s="31"/>
      <c r="F1" s="31"/>
      <c r="G1" s="31"/>
      <c r="H1" s="31"/>
      <c r="I1" s="31"/>
      <c r="J1" s="50"/>
    </row>
    <row r="2" ht="28.5" customHeight="1" spans="1:10">
      <c r="A2" s="66" t="s">
        <v>727</v>
      </c>
      <c r="B2" s="67"/>
      <c r="C2" s="67"/>
      <c r="D2" s="67"/>
      <c r="E2" s="67"/>
      <c r="F2" s="68"/>
      <c r="G2" s="67"/>
      <c r="H2" s="68"/>
      <c r="I2" s="68"/>
      <c r="J2" s="67"/>
    </row>
    <row r="3" ht="15" customHeight="1" spans="1:1">
      <c r="A3" s="179" t="s">
        <v>2</v>
      </c>
    </row>
    <row r="4" ht="14.25" customHeight="1" spans="1:10">
      <c r="A4" s="69" t="s">
        <v>414</v>
      </c>
      <c r="B4" s="69" t="s">
        <v>415</v>
      </c>
      <c r="C4" s="69" t="s">
        <v>416</v>
      </c>
      <c r="D4" s="69" t="s">
        <v>417</v>
      </c>
      <c r="E4" s="69" t="s">
        <v>418</v>
      </c>
      <c r="F4" s="55" t="s">
        <v>419</v>
      </c>
      <c r="G4" s="69" t="s">
        <v>420</v>
      </c>
      <c r="H4" s="55" t="s">
        <v>421</v>
      </c>
      <c r="I4" s="55" t="s">
        <v>422</v>
      </c>
      <c r="J4" s="69" t="s">
        <v>423</v>
      </c>
    </row>
    <row r="5" ht="14.25" customHeight="1" spans="1:10">
      <c r="A5" s="69">
        <v>1</v>
      </c>
      <c r="B5" s="69">
        <v>2</v>
      </c>
      <c r="C5" s="69">
        <v>3</v>
      </c>
      <c r="D5" s="69">
        <v>4</v>
      </c>
      <c r="E5" s="69">
        <v>5</v>
      </c>
      <c r="F5" s="55">
        <v>6</v>
      </c>
      <c r="G5" s="69">
        <v>7</v>
      </c>
      <c r="H5" s="55">
        <v>8</v>
      </c>
      <c r="I5" s="55">
        <v>9</v>
      </c>
      <c r="J5" s="69">
        <v>10</v>
      </c>
    </row>
    <row r="6" ht="15" customHeight="1" spans="1:10">
      <c r="A6" s="27" t="s">
        <v>72</v>
      </c>
      <c r="B6" s="70"/>
      <c r="C6" s="70"/>
      <c r="D6" s="70"/>
      <c r="E6" s="71"/>
      <c r="F6" s="72"/>
      <c r="G6" s="71"/>
      <c r="H6" s="72"/>
      <c r="I6" s="72"/>
      <c r="J6" s="71"/>
    </row>
    <row r="7" ht="33.75" customHeight="1" spans="1:10">
      <c r="A7" s="73" t="s">
        <v>72</v>
      </c>
      <c r="B7" s="27"/>
      <c r="C7" s="27"/>
      <c r="D7" s="27"/>
      <c r="E7" s="27"/>
      <c r="F7" s="27"/>
      <c r="G7" s="44"/>
      <c r="H7" s="27"/>
      <c r="I7" s="27"/>
      <c r="J7" s="27"/>
    </row>
    <row r="8" ht="33.75" customHeight="1" spans="1:10">
      <c r="A8" s="27" t="s">
        <v>375</v>
      </c>
      <c r="B8" s="27" t="s">
        <v>424</v>
      </c>
      <c r="C8" s="27" t="s">
        <v>425</v>
      </c>
      <c r="D8" s="27" t="s">
        <v>426</v>
      </c>
      <c r="E8" s="27" t="s">
        <v>427</v>
      </c>
      <c r="F8" s="27" t="s">
        <v>428</v>
      </c>
      <c r="G8" s="44" t="s">
        <v>429</v>
      </c>
      <c r="H8" s="27" t="s">
        <v>430</v>
      </c>
      <c r="I8" s="27" t="s">
        <v>431</v>
      </c>
      <c r="J8" s="27" t="s">
        <v>432</v>
      </c>
    </row>
    <row r="9" ht="33.75" customHeight="1" spans="1:10">
      <c r="A9" s="27" t="s">
        <v>375</v>
      </c>
      <c r="B9" s="27" t="s">
        <v>424</v>
      </c>
      <c r="C9" s="27" t="s">
        <v>433</v>
      </c>
      <c r="D9" s="27" t="s">
        <v>434</v>
      </c>
      <c r="E9" s="27" t="s">
        <v>435</v>
      </c>
      <c r="F9" s="27" t="s">
        <v>436</v>
      </c>
      <c r="G9" s="44" t="s">
        <v>437</v>
      </c>
      <c r="H9" s="27" t="s">
        <v>438</v>
      </c>
      <c r="I9" s="27" t="s">
        <v>431</v>
      </c>
      <c r="J9" s="27" t="s">
        <v>439</v>
      </c>
    </row>
    <row r="10" ht="33.75" customHeight="1" spans="1:10">
      <c r="A10" s="27" t="s">
        <v>375</v>
      </c>
      <c r="B10" s="27" t="s">
        <v>424</v>
      </c>
      <c r="C10" s="27" t="s">
        <v>433</v>
      </c>
      <c r="D10" s="27" t="s">
        <v>440</v>
      </c>
      <c r="E10" s="27" t="s">
        <v>441</v>
      </c>
      <c r="F10" s="27" t="s">
        <v>428</v>
      </c>
      <c r="G10" s="44" t="s">
        <v>442</v>
      </c>
      <c r="H10" s="27" t="s">
        <v>443</v>
      </c>
      <c r="I10" s="27" t="s">
        <v>431</v>
      </c>
      <c r="J10" s="27" t="s">
        <v>444</v>
      </c>
    </row>
    <row r="11" ht="33.75" customHeight="1" spans="1:10">
      <c r="A11" s="27" t="s">
        <v>375</v>
      </c>
      <c r="B11" s="27" t="s">
        <v>424</v>
      </c>
      <c r="C11" s="27" t="s">
        <v>433</v>
      </c>
      <c r="D11" s="27" t="s">
        <v>445</v>
      </c>
      <c r="E11" s="27" t="s">
        <v>446</v>
      </c>
      <c r="F11" s="27" t="s">
        <v>428</v>
      </c>
      <c r="G11" s="44" t="s">
        <v>54</v>
      </c>
      <c r="H11" s="27" t="s">
        <v>447</v>
      </c>
      <c r="I11" s="27" t="s">
        <v>431</v>
      </c>
      <c r="J11" s="27" t="s">
        <v>448</v>
      </c>
    </row>
    <row r="12" ht="33.75" customHeight="1" spans="1:10">
      <c r="A12" s="27" t="s">
        <v>375</v>
      </c>
      <c r="B12" s="27" t="s">
        <v>424</v>
      </c>
      <c r="C12" s="27" t="s">
        <v>449</v>
      </c>
      <c r="D12" s="27" t="s">
        <v>450</v>
      </c>
      <c r="E12" s="27" t="s">
        <v>451</v>
      </c>
      <c r="F12" s="27" t="s">
        <v>436</v>
      </c>
      <c r="G12" s="44" t="s">
        <v>452</v>
      </c>
      <c r="H12" s="27" t="s">
        <v>443</v>
      </c>
      <c r="I12" s="27" t="s">
        <v>431</v>
      </c>
      <c r="J12" s="27" t="s">
        <v>453</v>
      </c>
    </row>
    <row r="13" ht="33.75" customHeight="1" spans="1:10">
      <c r="A13" s="27" t="s">
        <v>395</v>
      </c>
      <c r="B13" s="27" t="s">
        <v>454</v>
      </c>
      <c r="C13" s="27" t="s">
        <v>425</v>
      </c>
      <c r="D13" s="27" t="s">
        <v>426</v>
      </c>
      <c r="E13" s="27" t="s">
        <v>455</v>
      </c>
      <c r="F13" s="27" t="s">
        <v>428</v>
      </c>
      <c r="G13" s="44" t="s">
        <v>53</v>
      </c>
      <c r="H13" s="27" t="s">
        <v>456</v>
      </c>
      <c r="I13" s="27" t="s">
        <v>431</v>
      </c>
      <c r="J13" s="27" t="s">
        <v>457</v>
      </c>
    </row>
    <row r="14" ht="33.75" customHeight="1" spans="1:10">
      <c r="A14" s="27" t="s">
        <v>395</v>
      </c>
      <c r="B14" s="27" t="s">
        <v>454</v>
      </c>
      <c r="C14" s="27" t="s">
        <v>425</v>
      </c>
      <c r="D14" s="27" t="s">
        <v>458</v>
      </c>
      <c r="E14" s="27" t="s">
        <v>459</v>
      </c>
      <c r="F14" s="27" t="s">
        <v>428</v>
      </c>
      <c r="G14" s="44" t="s">
        <v>460</v>
      </c>
      <c r="H14" s="27"/>
      <c r="I14" s="27" t="s">
        <v>461</v>
      </c>
      <c r="J14" s="27" t="s">
        <v>462</v>
      </c>
    </row>
    <row r="15" ht="33.75" customHeight="1" spans="1:10">
      <c r="A15" s="27" t="s">
        <v>395</v>
      </c>
      <c r="B15" s="27" t="s">
        <v>454</v>
      </c>
      <c r="C15" s="27" t="s">
        <v>425</v>
      </c>
      <c r="D15" s="27" t="s">
        <v>463</v>
      </c>
      <c r="E15" s="27" t="s">
        <v>464</v>
      </c>
      <c r="F15" s="27" t="s">
        <v>436</v>
      </c>
      <c r="G15" s="44" t="s">
        <v>465</v>
      </c>
      <c r="H15" s="27" t="s">
        <v>443</v>
      </c>
      <c r="I15" s="27" t="s">
        <v>431</v>
      </c>
      <c r="J15" s="27" t="s">
        <v>466</v>
      </c>
    </row>
    <row r="16" ht="33.75" customHeight="1" spans="1:10">
      <c r="A16" s="27" t="s">
        <v>395</v>
      </c>
      <c r="B16" s="27" t="s">
        <v>454</v>
      </c>
      <c r="C16" s="27" t="s">
        <v>433</v>
      </c>
      <c r="D16" s="27" t="s">
        <v>445</v>
      </c>
      <c r="E16" s="27" t="s">
        <v>467</v>
      </c>
      <c r="F16" s="27" t="s">
        <v>428</v>
      </c>
      <c r="G16" s="44" t="s">
        <v>468</v>
      </c>
      <c r="H16" s="27" t="s">
        <v>469</v>
      </c>
      <c r="I16" s="27" t="s">
        <v>431</v>
      </c>
      <c r="J16" s="27" t="s">
        <v>470</v>
      </c>
    </row>
    <row r="17" ht="33.75" customHeight="1" spans="1:10">
      <c r="A17" s="27" t="s">
        <v>395</v>
      </c>
      <c r="B17" s="27" t="s">
        <v>454</v>
      </c>
      <c r="C17" s="27" t="s">
        <v>449</v>
      </c>
      <c r="D17" s="27" t="s">
        <v>450</v>
      </c>
      <c r="E17" s="27" t="s">
        <v>471</v>
      </c>
      <c r="F17" s="27" t="s">
        <v>436</v>
      </c>
      <c r="G17" s="44" t="s">
        <v>452</v>
      </c>
      <c r="H17" s="27" t="s">
        <v>443</v>
      </c>
      <c r="I17" s="27" t="s">
        <v>431</v>
      </c>
      <c r="J17" s="27" t="s">
        <v>472</v>
      </c>
    </row>
    <row r="18" ht="33.75" customHeight="1" spans="1:10">
      <c r="A18" s="27" t="s">
        <v>372</v>
      </c>
      <c r="B18" s="27" t="s">
        <v>473</v>
      </c>
      <c r="C18" s="27" t="s">
        <v>425</v>
      </c>
      <c r="D18" s="27" t="s">
        <v>426</v>
      </c>
      <c r="E18" s="27" t="s">
        <v>474</v>
      </c>
      <c r="F18" s="27" t="s">
        <v>436</v>
      </c>
      <c r="G18" s="44" t="s">
        <v>475</v>
      </c>
      <c r="H18" s="27" t="s">
        <v>476</v>
      </c>
      <c r="I18" s="27" t="s">
        <v>431</v>
      </c>
      <c r="J18" s="27" t="s">
        <v>477</v>
      </c>
    </row>
    <row r="19" ht="33.75" customHeight="1" spans="1:10">
      <c r="A19" s="27" t="s">
        <v>372</v>
      </c>
      <c r="B19" s="27" t="s">
        <v>473</v>
      </c>
      <c r="C19" s="27" t="s">
        <v>425</v>
      </c>
      <c r="D19" s="27" t="s">
        <v>426</v>
      </c>
      <c r="E19" s="27" t="s">
        <v>478</v>
      </c>
      <c r="F19" s="27" t="s">
        <v>428</v>
      </c>
      <c r="G19" s="44" t="s">
        <v>479</v>
      </c>
      <c r="H19" s="27" t="s">
        <v>480</v>
      </c>
      <c r="I19" s="27" t="s">
        <v>431</v>
      </c>
      <c r="J19" s="27" t="s">
        <v>481</v>
      </c>
    </row>
    <row r="20" ht="33.75" customHeight="1" spans="1:10">
      <c r="A20" s="27" t="s">
        <v>372</v>
      </c>
      <c r="B20" s="27" t="s">
        <v>473</v>
      </c>
      <c r="C20" s="27" t="s">
        <v>425</v>
      </c>
      <c r="D20" s="27" t="s">
        <v>463</v>
      </c>
      <c r="E20" s="27" t="s">
        <v>482</v>
      </c>
      <c r="F20" s="27" t="s">
        <v>428</v>
      </c>
      <c r="G20" s="44" t="s">
        <v>483</v>
      </c>
      <c r="H20" s="27" t="s">
        <v>443</v>
      </c>
      <c r="I20" s="27" t="s">
        <v>431</v>
      </c>
      <c r="J20" s="27" t="s">
        <v>484</v>
      </c>
    </row>
    <row r="21" ht="33.75" customHeight="1" spans="1:10">
      <c r="A21" s="27" t="s">
        <v>372</v>
      </c>
      <c r="B21" s="27" t="s">
        <v>473</v>
      </c>
      <c r="C21" s="27" t="s">
        <v>433</v>
      </c>
      <c r="D21" s="27" t="s">
        <v>445</v>
      </c>
      <c r="E21" s="27" t="s">
        <v>485</v>
      </c>
      <c r="F21" s="27" t="s">
        <v>428</v>
      </c>
      <c r="G21" s="44" t="s">
        <v>54</v>
      </c>
      <c r="H21" s="27" t="s">
        <v>447</v>
      </c>
      <c r="I21" s="27" t="s">
        <v>431</v>
      </c>
      <c r="J21" s="27" t="s">
        <v>486</v>
      </c>
    </row>
    <row r="22" ht="33.75" customHeight="1" spans="1:10">
      <c r="A22" s="27" t="s">
        <v>372</v>
      </c>
      <c r="B22" s="27" t="s">
        <v>473</v>
      </c>
      <c r="C22" s="27" t="s">
        <v>433</v>
      </c>
      <c r="D22" s="27" t="s">
        <v>487</v>
      </c>
      <c r="E22" s="27" t="s">
        <v>488</v>
      </c>
      <c r="F22" s="27" t="s">
        <v>428</v>
      </c>
      <c r="G22" s="44" t="s">
        <v>489</v>
      </c>
      <c r="H22" s="27"/>
      <c r="I22" s="27" t="s">
        <v>461</v>
      </c>
      <c r="J22" s="27" t="s">
        <v>490</v>
      </c>
    </row>
    <row r="23" ht="33.75" customHeight="1" spans="1:10">
      <c r="A23" s="27" t="s">
        <v>372</v>
      </c>
      <c r="B23" s="27" t="s">
        <v>473</v>
      </c>
      <c r="C23" s="27" t="s">
        <v>449</v>
      </c>
      <c r="D23" s="27" t="s">
        <v>450</v>
      </c>
      <c r="E23" s="27" t="s">
        <v>491</v>
      </c>
      <c r="F23" s="27" t="s">
        <v>436</v>
      </c>
      <c r="G23" s="44" t="s">
        <v>452</v>
      </c>
      <c r="H23" s="27" t="s">
        <v>443</v>
      </c>
      <c r="I23" s="27" t="s">
        <v>431</v>
      </c>
      <c r="J23" s="27" t="s">
        <v>492</v>
      </c>
    </row>
    <row r="24" ht="33.75" customHeight="1" spans="1:10">
      <c r="A24" s="27" t="s">
        <v>398</v>
      </c>
      <c r="B24" s="27" t="s">
        <v>531</v>
      </c>
      <c r="C24" s="27" t="s">
        <v>425</v>
      </c>
      <c r="D24" s="27" t="s">
        <v>426</v>
      </c>
      <c r="E24" s="27" t="s">
        <v>532</v>
      </c>
      <c r="F24" s="27" t="s">
        <v>428</v>
      </c>
      <c r="G24" s="44" t="s">
        <v>483</v>
      </c>
      <c r="H24" s="27" t="s">
        <v>443</v>
      </c>
      <c r="I24" s="27" t="s">
        <v>431</v>
      </c>
      <c r="J24" s="27" t="s">
        <v>533</v>
      </c>
    </row>
    <row r="25" ht="33.75" customHeight="1" spans="1:10">
      <c r="A25" s="27" t="s">
        <v>398</v>
      </c>
      <c r="B25" s="27" t="s">
        <v>531</v>
      </c>
      <c r="C25" s="27" t="s">
        <v>425</v>
      </c>
      <c r="D25" s="27" t="s">
        <v>463</v>
      </c>
      <c r="E25" s="27" t="s">
        <v>534</v>
      </c>
      <c r="F25" s="27" t="s">
        <v>428</v>
      </c>
      <c r="G25" s="44" t="s">
        <v>483</v>
      </c>
      <c r="H25" s="27" t="s">
        <v>443</v>
      </c>
      <c r="I25" s="27" t="s">
        <v>431</v>
      </c>
      <c r="J25" s="27" t="s">
        <v>535</v>
      </c>
    </row>
    <row r="26" ht="33.75" customHeight="1" spans="1:10">
      <c r="A26" s="27" t="s">
        <v>398</v>
      </c>
      <c r="B26" s="27" t="s">
        <v>531</v>
      </c>
      <c r="C26" s="27" t="s">
        <v>433</v>
      </c>
      <c r="D26" s="27" t="s">
        <v>434</v>
      </c>
      <c r="E26" s="27" t="s">
        <v>536</v>
      </c>
      <c r="F26" s="27" t="s">
        <v>428</v>
      </c>
      <c r="G26" s="44" t="s">
        <v>483</v>
      </c>
      <c r="H26" s="27" t="s">
        <v>443</v>
      </c>
      <c r="I26" s="27" t="s">
        <v>431</v>
      </c>
      <c r="J26" s="27" t="s">
        <v>537</v>
      </c>
    </row>
    <row r="27" ht="33.75" customHeight="1" spans="1:10">
      <c r="A27" s="27" t="s">
        <v>398</v>
      </c>
      <c r="B27" s="27" t="s">
        <v>531</v>
      </c>
      <c r="C27" s="27" t="s">
        <v>433</v>
      </c>
      <c r="D27" s="27" t="s">
        <v>440</v>
      </c>
      <c r="E27" s="27" t="s">
        <v>538</v>
      </c>
      <c r="F27" s="27" t="s">
        <v>428</v>
      </c>
      <c r="G27" s="44" t="s">
        <v>489</v>
      </c>
      <c r="H27" s="27"/>
      <c r="I27" s="27" t="s">
        <v>461</v>
      </c>
      <c r="J27" s="27" t="s">
        <v>539</v>
      </c>
    </row>
    <row r="28" ht="33.75" customHeight="1" spans="1:10">
      <c r="A28" s="27" t="s">
        <v>398</v>
      </c>
      <c r="B28" s="27" t="s">
        <v>531</v>
      </c>
      <c r="C28" s="27" t="s">
        <v>449</v>
      </c>
      <c r="D28" s="27" t="s">
        <v>450</v>
      </c>
      <c r="E28" s="27" t="s">
        <v>540</v>
      </c>
      <c r="F28" s="27" t="s">
        <v>436</v>
      </c>
      <c r="G28" s="44" t="s">
        <v>541</v>
      </c>
      <c r="H28" s="27" t="s">
        <v>443</v>
      </c>
      <c r="I28" s="27" t="s">
        <v>431</v>
      </c>
      <c r="J28" s="27" t="s">
        <v>542</v>
      </c>
    </row>
    <row r="29" ht="33.75" customHeight="1" spans="1:10">
      <c r="A29" s="27" t="s">
        <v>392</v>
      </c>
      <c r="B29" s="27" t="s">
        <v>543</v>
      </c>
      <c r="C29" s="27" t="s">
        <v>425</v>
      </c>
      <c r="D29" s="27" t="s">
        <v>426</v>
      </c>
      <c r="E29" s="27" t="s">
        <v>544</v>
      </c>
      <c r="F29" s="27" t="s">
        <v>428</v>
      </c>
      <c r="G29" s="44" t="s">
        <v>60</v>
      </c>
      <c r="H29" s="27" t="s">
        <v>456</v>
      </c>
      <c r="I29" s="27" t="s">
        <v>431</v>
      </c>
      <c r="J29" s="27" t="s">
        <v>545</v>
      </c>
    </row>
    <row r="30" ht="33.75" customHeight="1" spans="1:10">
      <c r="A30" s="27" t="s">
        <v>392</v>
      </c>
      <c r="B30" s="27" t="s">
        <v>543</v>
      </c>
      <c r="C30" s="27" t="s">
        <v>425</v>
      </c>
      <c r="D30" s="27" t="s">
        <v>426</v>
      </c>
      <c r="E30" s="27" t="s">
        <v>546</v>
      </c>
      <c r="F30" s="27" t="s">
        <v>436</v>
      </c>
      <c r="G30" s="44" t="s">
        <v>547</v>
      </c>
      <c r="H30" s="27" t="s">
        <v>548</v>
      </c>
      <c r="I30" s="27" t="s">
        <v>431</v>
      </c>
      <c r="J30" s="27" t="s">
        <v>549</v>
      </c>
    </row>
    <row r="31" ht="33.75" customHeight="1" spans="1:10">
      <c r="A31" s="27" t="s">
        <v>392</v>
      </c>
      <c r="B31" s="27" t="s">
        <v>543</v>
      </c>
      <c r="C31" s="27" t="s">
        <v>425</v>
      </c>
      <c r="D31" s="27" t="s">
        <v>426</v>
      </c>
      <c r="E31" s="27" t="s">
        <v>550</v>
      </c>
      <c r="F31" s="27" t="s">
        <v>436</v>
      </c>
      <c r="G31" s="44" t="s">
        <v>551</v>
      </c>
      <c r="H31" s="27" t="s">
        <v>552</v>
      </c>
      <c r="I31" s="27" t="s">
        <v>431</v>
      </c>
      <c r="J31" s="27" t="s">
        <v>553</v>
      </c>
    </row>
    <row r="32" ht="33.75" customHeight="1" spans="1:10">
      <c r="A32" s="27" t="s">
        <v>392</v>
      </c>
      <c r="B32" s="27" t="s">
        <v>543</v>
      </c>
      <c r="C32" s="27" t="s">
        <v>425</v>
      </c>
      <c r="D32" s="27" t="s">
        <v>426</v>
      </c>
      <c r="E32" s="27" t="s">
        <v>554</v>
      </c>
      <c r="F32" s="27" t="s">
        <v>428</v>
      </c>
      <c r="G32" s="44" t="s">
        <v>60</v>
      </c>
      <c r="H32" s="27" t="s">
        <v>456</v>
      </c>
      <c r="I32" s="27" t="s">
        <v>431</v>
      </c>
      <c r="J32" s="27" t="s">
        <v>555</v>
      </c>
    </row>
    <row r="33" ht="33.75" customHeight="1" spans="1:10">
      <c r="A33" s="27" t="s">
        <v>392</v>
      </c>
      <c r="B33" s="27" t="s">
        <v>543</v>
      </c>
      <c r="C33" s="27" t="s">
        <v>425</v>
      </c>
      <c r="D33" s="27" t="s">
        <v>458</v>
      </c>
      <c r="E33" s="27" t="s">
        <v>556</v>
      </c>
      <c r="F33" s="27" t="s">
        <v>428</v>
      </c>
      <c r="G33" s="44" t="s">
        <v>483</v>
      </c>
      <c r="H33" s="27" t="s">
        <v>443</v>
      </c>
      <c r="I33" s="27" t="s">
        <v>431</v>
      </c>
      <c r="J33" s="27" t="s">
        <v>557</v>
      </c>
    </row>
    <row r="34" ht="33.75" customHeight="1" spans="1:10">
      <c r="A34" s="27" t="s">
        <v>392</v>
      </c>
      <c r="B34" s="27" t="s">
        <v>543</v>
      </c>
      <c r="C34" s="27" t="s">
        <v>425</v>
      </c>
      <c r="D34" s="27" t="s">
        <v>458</v>
      </c>
      <c r="E34" s="27" t="s">
        <v>558</v>
      </c>
      <c r="F34" s="27" t="s">
        <v>428</v>
      </c>
      <c r="G34" s="44" t="s">
        <v>483</v>
      </c>
      <c r="H34" s="27" t="s">
        <v>443</v>
      </c>
      <c r="I34" s="27" t="s">
        <v>431</v>
      </c>
      <c r="J34" s="27" t="s">
        <v>559</v>
      </c>
    </row>
    <row r="35" ht="33.75" customHeight="1" spans="1:10">
      <c r="A35" s="27" t="s">
        <v>392</v>
      </c>
      <c r="B35" s="27" t="s">
        <v>543</v>
      </c>
      <c r="C35" s="27" t="s">
        <v>425</v>
      </c>
      <c r="D35" s="27" t="s">
        <v>458</v>
      </c>
      <c r="E35" s="27" t="s">
        <v>459</v>
      </c>
      <c r="F35" s="27" t="s">
        <v>428</v>
      </c>
      <c r="G35" s="44" t="s">
        <v>460</v>
      </c>
      <c r="H35" s="27"/>
      <c r="I35" s="27" t="s">
        <v>461</v>
      </c>
      <c r="J35" s="27" t="s">
        <v>462</v>
      </c>
    </row>
    <row r="36" ht="33.75" customHeight="1" spans="1:10">
      <c r="A36" s="27" t="s">
        <v>392</v>
      </c>
      <c r="B36" s="27" t="s">
        <v>543</v>
      </c>
      <c r="C36" s="27" t="s">
        <v>425</v>
      </c>
      <c r="D36" s="27" t="s">
        <v>463</v>
      </c>
      <c r="E36" s="27" t="s">
        <v>560</v>
      </c>
      <c r="F36" s="27" t="s">
        <v>436</v>
      </c>
      <c r="G36" s="44" t="s">
        <v>465</v>
      </c>
      <c r="H36" s="27" t="s">
        <v>443</v>
      </c>
      <c r="I36" s="27" t="s">
        <v>431</v>
      </c>
      <c r="J36" s="27" t="s">
        <v>466</v>
      </c>
    </row>
    <row r="37" ht="33.75" customHeight="1" spans="1:10">
      <c r="A37" s="27" t="s">
        <v>392</v>
      </c>
      <c r="B37" s="27" t="s">
        <v>543</v>
      </c>
      <c r="C37" s="27" t="s">
        <v>425</v>
      </c>
      <c r="D37" s="27" t="s">
        <v>463</v>
      </c>
      <c r="E37" s="27" t="s">
        <v>561</v>
      </c>
      <c r="F37" s="27" t="s">
        <v>428</v>
      </c>
      <c r="G37" s="44" t="s">
        <v>483</v>
      </c>
      <c r="H37" s="27" t="s">
        <v>443</v>
      </c>
      <c r="I37" s="27" t="s">
        <v>431</v>
      </c>
      <c r="J37" s="27" t="s">
        <v>562</v>
      </c>
    </row>
    <row r="38" ht="33.75" customHeight="1" spans="1:10">
      <c r="A38" s="27" t="s">
        <v>392</v>
      </c>
      <c r="B38" s="27" t="s">
        <v>543</v>
      </c>
      <c r="C38" s="27" t="s">
        <v>433</v>
      </c>
      <c r="D38" s="27" t="s">
        <v>440</v>
      </c>
      <c r="E38" s="27" t="s">
        <v>563</v>
      </c>
      <c r="F38" s="27" t="s">
        <v>436</v>
      </c>
      <c r="G38" s="44" t="s">
        <v>564</v>
      </c>
      <c r="H38" s="27" t="s">
        <v>565</v>
      </c>
      <c r="I38" s="27" t="s">
        <v>431</v>
      </c>
      <c r="J38" s="27" t="s">
        <v>566</v>
      </c>
    </row>
    <row r="39" ht="33.75" customHeight="1" spans="1:10">
      <c r="A39" s="27" t="s">
        <v>392</v>
      </c>
      <c r="B39" s="27" t="s">
        <v>543</v>
      </c>
      <c r="C39" s="27" t="s">
        <v>433</v>
      </c>
      <c r="D39" s="27" t="s">
        <v>440</v>
      </c>
      <c r="E39" s="27" t="s">
        <v>567</v>
      </c>
      <c r="F39" s="27" t="s">
        <v>436</v>
      </c>
      <c r="G39" s="44" t="s">
        <v>568</v>
      </c>
      <c r="H39" s="27" t="s">
        <v>565</v>
      </c>
      <c r="I39" s="27" t="s">
        <v>431</v>
      </c>
      <c r="J39" s="27" t="s">
        <v>569</v>
      </c>
    </row>
    <row r="40" ht="33.75" customHeight="1" spans="1:10">
      <c r="A40" s="27" t="s">
        <v>392</v>
      </c>
      <c r="B40" s="27" t="s">
        <v>543</v>
      </c>
      <c r="C40" s="27" t="s">
        <v>433</v>
      </c>
      <c r="D40" s="27" t="s">
        <v>440</v>
      </c>
      <c r="E40" s="27" t="s">
        <v>570</v>
      </c>
      <c r="F40" s="27" t="s">
        <v>436</v>
      </c>
      <c r="G40" s="44" t="s">
        <v>571</v>
      </c>
      <c r="H40" s="27" t="s">
        <v>565</v>
      </c>
      <c r="I40" s="27" t="s">
        <v>431</v>
      </c>
      <c r="J40" s="27" t="s">
        <v>572</v>
      </c>
    </row>
    <row r="41" ht="33.75" customHeight="1" spans="1:10">
      <c r="A41" s="27" t="s">
        <v>392</v>
      </c>
      <c r="B41" s="27" t="s">
        <v>543</v>
      </c>
      <c r="C41" s="27" t="s">
        <v>433</v>
      </c>
      <c r="D41" s="27" t="s">
        <v>445</v>
      </c>
      <c r="E41" s="27" t="s">
        <v>467</v>
      </c>
      <c r="F41" s="27" t="s">
        <v>436</v>
      </c>
      <c r="G41" s="44" t="s">
        <v>468</v>
      </c>
      <c r="H41" s="27" t="s">
        <v>573</v>
      </c>
      <c r="I41" s="27" t="s">
        <v>431</v>
      </c>
      <c r="J41" s="27" t="s">
        <v>574</v>
      </c>
    </row>
    <row r="42" ht="33.75" customHeight="1" spans="1:10">
      <c r="A42" s="27" t="s">
        <v>392</v>
      </c>
      <c r="B42" s="27" t="s">
        <v>543</v>
      </c>
      <c r="C42" s="27" t="s">
        <v>433</v>
      </c>
      <c r="D42" s="27" t="s">
        <v>487</v>
      </c>
      <c r="E42" s="27" t="s">
        <v>575</v>
      </c>
      <c r="F42" s="27" t="s">
        <v>428</v>
      </c>
      <c r="G42" s="44" t="s">
        <v>489</v>
      </c>
      <c r="H42" s="27"/>
      <c r="I42" s="27" t="s">
        <v>461</v>
      </c>
      <c r="J42" s="27" t="s">
        <v>576</v>
      </c>
    </row>
    <row r="43" ht="33.75" customHeight="1" spans="1:10">
      <c r="A43" s="27" t="s">
        <v>392</v>
      </c>
      <c r="B43" s="27" t="s">
        <v>543</v>
      </c>
      <c r="C43" s="27" t="s">
        <v>433</v>
      </c>
      <c r="D43" s="27" t="s">
        <v>487</v>
      </c>
      <c r="E43" s="27" t="s">
        <v>577</v>
      </c>
      <c r="F43" s="27" t="s">
        <v>428</v>
      </c>
      <c r="G43" s="44" t="s">
        <v>489</v>
      </c>
      <c r="H43" s="27"/>
      <c r="I43" s="27" t="s">
        <v>461</v>
      </c>
      <c r="J43" s="27" t="s">
        <v>578</v>
      </c>
    </row>
    <row r="44" ht="33.75" customHeight="1" spans="1:10">
      <c r="A44" s="27" t="s">
        <v>392</v>
      </c>
      <c r="B44" s="27" t="s">
        <v>543</v>
      </c>
      <c r="C44" s="27" t="s">
        <v>449</v>
      </c>
      <c r="D44" s="27" t="s">
        <v>450</v>
      </c>
      <c r="E44" s="27" t="s">
        <v>471</v>
      </c>
      <c r="F44" s="27" t="s">
        <v>436</v>
      </c>
      <c r="G44" s="44" t="s">
        <v>452</v>
      </c>
      <c r="H44" s="27" t="s">
        <v>443</v>
      </c>
      <c r="I44" s="27" t="s">
        <v>431</v>
      </c>
      <c r="J44" s="27" t="s">
        <v>472</v>
      </c>
    </row>
    <row r="45" ht="33.75" customHeight="1" spans="1:10">
      <c r="A45" s="27" t="s">
        <v>401</v>
      </c>
      <c r="B45" s="27" t="s">
        <v>592</v>
      </c>
      <c r="C45" s="27" t="s">
        <v>425</v>
      </c>
      <c r="D45" s="27" t="s">
        <v>426</v>
      </c>
      <c r="E45" s="27" t="s">
        <v>593</v>
      </c>
      <c r="F45" s="27" t="s">
        <v>428</v>
      </c>
      <c r="G45" s="44" t="s">
        <v>594</v>
      </c>
      <c r="H45" s="27" t="s">
        <v>552</v>
      </c>
      <c r="I45" s="27" t="s">
        <v>431</v>
      </c>
      <c r="J45" s="27" t="s">
        <v>595</v>
      </c>
    </row>
    <row r="46" ht="33.75" customHeight="1" spans="1:10">
      <c r="A46" s="27" t="s">
        <v>401</v>
      </c>
      <c r="B46" s="27" t="s">
        <v>592</v>
      </c>
      <c r="C46" s="27" t="s">
        <v>425</v>
      </c>
      <c r="D46" s="27" t="s">
        <v>426</v>
      </c>
      <c r="E46" s="27" t="s">
        <v>596</v>
      </c>
      <c r="F46" s="27" t="s">
        <v>428</v>
      </c>
      <c r="G46" s="44" t="s">
        <v>597</v>
      </c>
      <c r="H46" s="27" t="s">
        <v>552</v>
      </c>
      <c r="I46" s="27" t="s">
        <v>431</v>
      </c>
      <c r="J46" s="27" t="s">
        <v>598</v>
      </c>
    </row>
    <row r="47" ht="33.75" customHeight="1" spans="1:10">
      <c r="A47" s="27" t="s">
        <v>401</v>
      </c>
      <c r="B47" s="27" t="s">
        <v>592</v>
      </c>
      <c r="C47" s="27" t="s">
        <v>425</v>
      </c>
      <c r="D47" s="27" t="s">
        <v>458</v>
      </c>
      <c r="E47" s="27" t="s">
        <v>558</v>
      </c>
      <c r="F47" s="27" t="s">
        <v>428</v>
      </c>
      <c r="G47" s="44" t="s">
        <v>483</v>
      </c>
      <c r="H47" s="27" t="s">
        <v>443</v>
      </c>
      <c r="I47" s="27" t="s">
        <v>431</v>
      </c>
      <c r="J47" s="27" t="s">
        <v>599</v>
      </c>
    </row>
    <row r="48" ht="33.75" customHeight="1" spans="1:10">
      <c r="A48" s="27" t="s">
        <v>401</v>
      </c>
      <c r="B48" s="27" t="s">
        <v>592</v>
      </c>
      <c r="C48" s="27" t="s">
        <v>425</v>
      </c>
      <c r="D48" s="27" t="s">
        <v>463</v>
      </c>
      <c r="E48" s="27" t="s">
        <v>560</v>
      </c>
      <c r="F48" s="27" t="s">
        <v>436</v>
      </c>
      <c r="G48" s="44" t="s">
        <v>465</v>
      </c>
      <c r="H48" s="27" t="s">
        <v>443</v>
      </c>
      <c r="I48" s="27" t="s">
        <v>431</v>
      </c>
      <c r="J48" s="27" t="s">
        <v>600</v>
      </c>
    </row>
    <row r="49" ht="33.75" customHeight="1" spans="1:10">
      <c r="A49" s="27" t="s">
        <v>401</v>
      </c>
      <c r="B49" s="27" t="s">
        <v>592</v>
      </c>
      <c r="C49" s="27" t="s">
        <v>433</v>
      </c>
      <c r="D49" s="27" t="s">
        <v>440</v>
      </c>
      <c r="E49" s="27" t="s">
        <v>601</v>
      </c>
      <c r="F49" s="27" t="s">
        <v>436</v>
      </c>
      <c r="G49" s="44" t="s">
        <v>602</v>
      </c>
      <c r="H49" s="27" t="s">
        <v>603</v>
      </c>
      <c r="I49" s="27" t="s">
        <v>431</v>
      </c>
      <c r="J49" s="27" t="s">
        <v>604</v>
      </c>
    </row>
    <row r="50" ht="33.75" customHeight="1" spans="1:10">
      <c r="A50" s="27" t="s">
        <v>386</v>
      </c>
      <c r="B50" s="27" t="s">
        <v>605</v>
      </c>
      <c r="C50" s="27" t="s">
        <v>425</v>
      </c>
      <c r="D50" s="27" t="s">
        <v>426</v>
      </c>
      <c r="E50" s="27" t="s">
        <v>580</v>
      </c>
      <c r="F50" s="27" t="s">
        <v>428</v>
      </c>
      <c r="G50" s="44" t="s">
        <v>54</v>
      </c>
      <c r="H50" s="27" t="s">
        <v>456</v>
      </c>
      <c r="I50" s="27" t="s">
        <v>431</v>
      </c>
      <c r="J50" s="27" t="s">
        <v>606</v>
      </c>
    </row>
    <row r="51" ht="33.75" customHeight="1" spans="1:10">
      <c r="A51" s="27" t="s">
        <v>386</v>
      </c>
      <c r="B51" s="27" t="s">
        <v>605</v>
      </c>
      <c r="C51" s="27" t="s">
        <v>425</v>
      </c>
      <c r="D51" s="27" t="s">
        <v>426</v>
      </c>
      <c r="E51" s="27" t="s">
        <v>607</v>
      </c>
      <c r="F51" s="27" t="s">
        <v>428</v>
      </c>
      <c r="G51" s="44" t="s">
        <v>608</v>
      </c>
      <c r="H51" s="27" t="s">
        <v>438</v>
      </c>
      <c r="I51" s="27" t="s">
        <v>431</v>
      </c>
      <c r="J51" s="27" t="s">
        <v>609</v>
      </c>
    </row>
    <row r="52" ht="33.75" customHeight="1" spans="1:10">
      <c r="A52" s="27" t="s">
        <v>386</v>
      </c>
      <c r="B52" s="27" t="s">
        <v>605</v>
      </c>
      <c r="C52" s="27" t="s">
        <v>425</v>
      </c>
      <c r="D52" s="27" t="s">
        <v>463</v>
      </c>
      <c r="E52" s="27" t="s">
        <v>610</v>
      </c>
      <c r="F52" s="27" t="s">
        <v>428</v>
      </c>
      <c r="G52" s="44" t="s">
        <v>483</v>
      </c>
      <c r="H52" s="27" t="s">
        <v>443</v>
      </c>
      <c r="I52" s="27" t="s">
        <v>431</v>
      </c>
      <c r="J52" s="27" t="s">
        <v>611</v>
      </c>
    </row>
    <row r="53" ht="33.75" customHeight="1" spans="1:10">
      <c r="A53" s="27" t="s">
        <v>386</v>
      </c>
      <c r="B53" s="27" t="s">
        <v>605</v>
      </c>
      <c r="C53" s="27" t="s">
        <v>433</v>
      </c>
      <c r="D53" s="27" t="s">
        <v>487</v>
      </c>
      <c r="E53" s="27" t="s">
        <v>612</v>
      </c>
      <c r="F53" s="27" t="s">
        <v>428</v>
      </c>
      <c r="G53" s="44" t="s">
        <v>489</v>
      </c>
      <c r="H53" s="27"/>
      <c r="I53" s="27" t="s">
        <v>461</v>
      </c>
      <c r="J53" s="27" t="s">
        <v>613</v>
      </c>
    </row>
    <row r="54" ht="33.75" customHeight="1" spans="1:10">
      <c r="A54" s="27" t="s">
        <v>386</v>
      </c>
      <c r="B54" s="27" t="s">
        <v>605</v>
      </c>
      <c r="C54" s="27" t="s">
        <v>449</v>
      </c>
      <c r="D54" s="27" t="s">
        <v>450</v>
      </c>
      <c r="E54" s="27" t="s">
        <v>590</v>
      </c>
      <c r="F54" s="27" t="s">
        <v>436</v>
      </c>
      <c r="G54" s="44" t="s">
        <v>452</v>
      </c>
      <c r="H54" s="27" t="s">
        <v>443</v>
      </c>
      <c r="I54" s="27" t="s">
        <v>431</v>
      </c>
      <c r="J54" s="27" t="s">
        <v>614</v>
      </c>
    </row>
  </sheetData>
  <mergeCells count="17">
    <mergeCell ref="A1:J1"/>
    <mergeCell ref="A2:J2"/>
    <mergeCell ref="A3:H3"/>
    <mergeCell ref="A8:A12"/>
    <mergeCell ref="A13:A17"/>
    <mergeCell ref="A18:A23"/>
    <mergeCell ref="A24:A28"/>
    <mergeCell ref="A29:A44"/>
    <mergeCell ref="A45:A49"/>
    <mergeCell ref="A50:A54"/>
    <mergeCell ref="B8:B12"/>
    <mergeCell ref="B13:B17"/>
    <mergeCell ref="B18:B23"/>
    <mergeCell ref="B24:B28"/>
    <mergeCell ref="B29:B44"/>
    <mergeCell ref="B45:B49"/>
    <mergeCell ref="B50:B5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A1" sqref="A1:H1"/>
    </sheetView>
  </sheetViews>
  <sheetFormatPr defaultColWidth="8.81666666666667" defaultRowHeight="15" customHeight="1" outlineLevelCol="7"/>
  <cols>
    <col min="1" max="1" width="36" customWidth="1"/>
    <col min="2" max="2" width="19.725" customWidth="1"/>
    <col min="3" max="3" width="33.2666666666667" customWidth="1"/>
    <col min="4" max="4" width="34.725" customWidth="1"/>
    <col min="5" max="6" width="9" customWidth="1"/>
    <col min="7" max="8" width="15.0916666666667" customWidth="1"/>
  </cols>
  <sheetData>
    <row r="1" ht="18.75" customHeight="1" spans="1:8">
      <c r="A1" s="56" t="s">
        <v>728</v>
      </c>
      <c r="B1" s="56"/>
      <c r="C1" s="56"/>
      <c r="D1" s="56"/>
      <c r="E1" s="56"/>
      <c r="F1" s="56"/>
      <c r="G1" s="56"/>
      <c r="H1" s="56" t="s">
        <v>728</v>
      </c>
    </row>
    <row r="2" ht="28.5" customHeight="1" spans="1:8">
      <c r="A2" s="57" t="s">
        <v>729</v>
      </c>
      <c r="B2" s="57"/>
      <c r="C2" s="57"/>
      <c r="D2" s="57"/>
      <c r="E2" s="57"/>
      <c r="F2" s="57"/>
      <c r="G2" s="57"/>
      <c r="H2" s="57"/>
    </row>
    <row r="3" ht="18.75" customHeight="1" spans="1:8">
      <c r="A3" s="58" t="s">
        <v>2</v>
      </c>
      <c r="B3" s="58"/>
      <c r="C3" s="58"/>
      <c r="D3" s="58"/>
      <c r="E3" s="58"/>
      <c r="F3" s="58"/>
      <c r="G3" s="58"/>
      <c r="H3" s="58"/>
    </row>
    <row r="4" ht="18.75" customHeight="1" spans="1:8">
      <c r="A4" s="59" t="s">
        <v>198</v>
      </c>
      <c r="B4" s="59" t="s">
        <v>730</v>
      </c>
      <c r="C4" s="59" t="s">
        <v>731</v>
      </c>
      <c r="D4" s="59" t="s">
        <v>732</v>
      </c>
      <c r="E4" s="59" t="s">
        <v>733</v>
      </c>
      <c r="F4" s="59" t="s">
        <v>734</v>
      </c>
      <c r="G4" s="59"/>
      <c r="H4" s="59"/>
    </row>
    <row r="5" ht="18.75" customHeight="1" spans="1:8">
      <c r="A5" s="59"/>
      <c r="B5" s="59"/>
      <c r="C5" s="59"/>
      <c r="D5" s="59"/>
      <c r="E5" s="59"/>
      <c r="F5" s="59" t="s">
        <v>660</v>
      </c>
      <c r="G5" s="59" t="s">
        <v>735</v>
      </c>
      <c r="H5" s="59" t="s">
        <v>736</v>
      </c>
    </row>
    <row r="6" ht="18.75" customHeight="1" spans="1:8">
      <c r="A6" s="60" t="s">
        <v>52</v>
      </c>
      <c r="B6" s="60" t="s">
        <v>53</v>
      </c>
      <c r="C6" s="60" t="s">
        <v>54</v>
      </c>
      <c r="D6" s="60" t="s">
        <v>55</v>
      </c>
      <c r="E6" s="60" t="s">
        <v>56</v>
      </c>
      <c r="F6" s="60" t="s">
        <v>57</v>
      </c>
      <c r="G6" s="60" t="s">
        <v>58</v>
      </c>
      <c r="H6" s="60" t="s">
        <v>59</v>
      </c>
    </row>
    <row r="7" ht="18" customHeight="1" spans="1:8">
      <c r="A7" s="61" t="s">
        <v>72</v>
      </c>
      <c r="B7" s="61"/>
      <c r="C7" s="61"/>
      <c r="D7" s="61"/>
      <c r="E7" s="62"/>
      <c r="F7" s="63">
        <v>4</v>
      </c>
      <c r="G7" s="64">
        <v>3600</v>
      </c>
      <c r="H7" s="64">
        <v>5600</v>
      </c>
    </row>
    <row r="8" ht="18" customHeight="1" spans="1:8">
      <c r="A8" s="65" t="s">
        <v>72</v>
      </c>
      <c r="B8" s="61" t="s">
        <v>737</v>
      </c>
      <c r="C8" s="61" t="s">
        <v>738</v>
      </c>
      <c r="D8" s="61" t="s">
        <v>739</v>
      </c>
      <c r="E8" s="62" t="s">
        <v>694</v>
      </c>
      <c r="F8" s="63">
        <v>1</v>
      </c>
      <c r="G8" s="64">
        <v>800</v>
      </c>
      <c r="H8" s="64">
        <v>800</v>
      </c>
    </row>
    <row r="9" ht="18" customHeight="1" spans="1:8">
      <c r="A9" s="65" t="s">
        <v>72</v>
      </c>
      <c r="B9" s="61" t="s">
        <v>737</v>
      </c>
      <c r="C9" s="61" t="s">
        <v>738</v>
      </c>
      <c r="D9" s="61" t="s">
        <v>740</v>
      </c>
      <c r="E9" s="62" t="s">
        <v>694</v>
      </c>
      <c r="F9" s="63">
        <v>1</v>
      </c>
      <c r="G9" s="64">
        <v>800</v>
      </c>
      <c r="H9" s="64">
        <v>800</v>
      </c>
    </row>
    <row r="10" ht="18" customHeight="1" spans="1:8">
      <c r="A10" s="65" t="s">
        <v>75</v>
      </c>
      <c r="B10" s="61" t="s">
        <v>737</v>
      </c>
      <c r="C10" s="61" t="s">
        <v>741</v>
      </c>
      <c r="D10" s="61" t="s">
        <v>692</v>
      </c>
      <c r="E10" s="62" t="s">
        <v>456</v>
      </c>
      <c r="F10" s="63">
        <v>2</v>
      </c>
      <c r="G10" s="64">
        <v>2000</v>
      </c>
      <c r="H10" s="64">
        <v>4000</v>
      </c>
    </row>
    <row r="11" ht="18" customHeight="1" spans="1:8">
      <c r="A11" s="62" t="s">
        <v>38</v>
      </c>
      <c r="B11" s="62"/>
      <c r="C11" s="62"/>
      <c r="D11" s="62"/>
      <c r="E11" s="62"/>
      <c r="F11" s="63">
        <v>4</v>
      </c>
      <c r="G11" s="64"/>
      <c r="H11" s="64">
        <v>5600</v>
      </c>
    </row>
  </sheetData>
  <mergeCells count="10">
    <mergeCell ref="A1:H1"/>
    <mergeCell ref="A2:H2"/>
    <mergeCell ref="A3:H3"/>
    <mergeCell ref="F4:H4"/>
    <mergeCell ref="A11:E11"/>
    <mergeCell ref="A4:A5"/>
    <mergeCell ref="B4:B5"/>
    <mergeCell ref="C4:C5"/>
    <mergeCell ref="D4:D5"/>
    <mergeCell ref="E4:E5"/>
  </mergeCells>
  <pageMargins left="0.7" right="0.7"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75" defaultRowHeight="14.25" customHeight="1"/>
  <cols>
    <col min="1" max="1" width="16.2666666666667" customWidth="1"/>
    <col min="2" max="2" width="29" customWidth="1"/>
    <col min="3" max="3" width="23.8166666666667" customWidth="1"/>
    <col min="4" max="7" width="19.6333333333333" customWidth="1"/>
    <col min="8" max="8" width="15.45" customWidth="1"/>
    <col min="9" max="11" width="19.6333333333333" customWidth="1"/>
  </cols>
  <sheetData>
    <row r="1" ht="13.5" customHeight="1" spans="1:11">
      <c r="A1" s="31" t="s">
        <v>742</v>
      </c>
      <c r="B1" s="31"/>
      <c r="C1" s="31"/>
      <c r="D1" s="32"/>
      <c r="E1" s="32"/>
      <c r="F1" s="32"/>
      <c r="G1" s="32"/>
      <c r="H1" s="31"/>
      <c r="I1" s="31"/>
      <c r="J1" s="31"/>
      <c r="K1" s="50"/>
    </row>
    <row r="2" ht="28.5" customHeight="1" spans="1:11">
      <c r="A2" s="33" t="s">
        <v>743</v>
      </c>
      <c r="B2" s="33"/>
      <c r="C2" s="33"/>
      <c r="D2" s="33"/>
      <c r="E2" s="33"/>
      <c r="F2" s="33"/>
      <c r="G2" s="33"/>
      <c r="H2" s="33"/>
      <c r="I2" s="33"/>
      <c r="J2" s="33"/>
      <c r="K2" s="33"/>
    </row>
    <row r="3" ht="13.5" customHeight="1" spans="1:11">
      <c r="A3" s="179" t="s">
        <v>2</v>
      </c>
      <c r="B3" s="6"/>
      <c r="C3" s="6"/>
      <c r="D3" s="6"/>
      <c r="E3" s="6"/>
      <c r="F3" s="6"/>
      <c r="G3" s="6"/>
      <c r="H3" s="7"/>
      <c r="I3" s="7"/>
      <c r="J3" s="7"/>
      <c r="K3" s="51" t="s">
        <v>3</v>
      </c>
    </row>
    <row r="4" ht="21.75" customHeight="1" spans="1:11">
      <c r="A4" s="34" t="s">
        <v>357</v>
      </c>
      <c r="B4" s="34" t="s">
        <v>200</v>
      </c>
      <c r="C4" s="34" t="s">
        <v>358</v>
      </c>
      <c r="D4" s="35" t="s">
        <v>201</v>
      </c>
      <c r="E4" s="35" t="s">
        <v>202</v>
      </c>
      <c r="F4" s="35" t="s">
        <v>203</v>
      </c>
      <c r="G4" s="35" t="s">
        <v>204</v>
      </c>
      <c r="H4" s="36" t="s">
        <v>38</v>
      </c>
      <c r="I4" s="52" t="s">
        <v>744</v>
      </c>
      <c r="J4" s="53"/>
      <c r="K4" s="54"/>
    </row>
    <row r="5" ht="21.75" customHeight="1" spans="1:11">
      <c r="A5" s="37"/>
      <c r="B5" s="37"/>
      <c r="C5" s="37"/>
      <c r="D5" s="38"/>
      <c r="E5" s="38"/>
      <c r="F5" s="38"/>
      <c r="G5" s="38"/>
      <c r="H5" s="39"/>
      <c r="I5" s="35" t="s">
        <v>41</v>
      </c>
      <c r="J5" s="35" t="s">
        <v>42</v>
      </c>
      <c r="K5" s="35" t="s">
        <v>43</v>
      </c>
    </row>
    <row r="6" ht="40.5" customHeight="1" spans="1:11">
      <c r="A6" s="40"/>
      <c r="B6" s="40"/>
      <c r="C6" s="40"/>
      <c r="D6" s="41"/>
      <c r="E6" s="41"/>
      <c r="F6" s="41"/>
      <c r="G6" s="41"/>
      <c r="H6" s="42"/>
      <c r="I6" s="41" t="s">
        <v>40</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411</v>
      </c>
      <c r="B10" s="48"/>
      <c r="C10" s="48"/>
      <c r="D10" s="48"/>
      <c r="E10" s="48"/>
      <c r="F10" s="48"/>
      <c r="G10" s="49"/>
      <c r="H10" s="46"/>
      <c r="I10" s="46"/>
      <c r="J10" s="46"/>
      <c r="K10" s="46"/>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F18" sqref="F18"/>
    </sheetView>
  </sheetViews>
  <sheetFormatPr defaultColWidth="9.175" defaultRowHeight="14.25" customHeight="1" outlineLevelCol="6"/>
  <cols>
    <col min="1" max="1" width="37.725" customWidth="1"/>
    <col min="2" max="2" width="15.55" customWidth="1"/>
    <col min="3" max="3" width="57.45" customWidth="1"/>
    <col min="4" max="4" width="9.725" customWidth="1"/>
    <col min="5" max="7" width="19.8166666666667" customWidth="1"/>
  </cols>
  <sheetData>
    <row r="1" ht="13.5" customHeight="1" spans="1:7">
      <c r="A1" s="1" t="s">
        <v>745</v>
      </c>
      <c r="B1" s="1"/>
      <c r="C1" s="1"/>
      <c r="D1" s="2"/>
      <c r="E1" s="1"/>
      <c r="F1" s="1"/>
      <c r="G1" s="3"/>
    </row>
    <row r="2" ht="27.75" customHeight="1" spans="1:7">
      <c r="A2" s="4" t="s">
        <v>746</v>
      </c>
      <c r="B2" s="4"/>
      <c r="C2" s="4"/>
      <c r="D2" s="4"/>
      <c r="E2" s="4"/>
      <c r="F2" s="4"/>
      <c r="G2" s="4"/>
    </row>
    <row r="3" ht="13.5" customHeight="1" spans="1:7">
      <c r="A3" s="179" t="s">
        <v>2</v>
      </c>
      <c r="B3" s="6"/>
      <c r="C3" s="6"/>
      <c r="D3" s="6"/>
      <c r="E3" s="7"/>
      <c r="F3" s="7"/>
      <c r="G3" s="8" t="s">
        <v>3</v>
      </c>
    </row>
    <row r="4" ht="21.75" customHeight="1" spans="1:7">
      <c r="A4" s="9" t="s">
        <v>358</v>
      </c>
      <c r="B4" s="9" t="s">
        <v>357</v>
      </c>
      <c r="C4" s="9" t="s">
        <v>200</v>
      </c>
      <c r="D4" s="10" t="s">
        <v>747</v>
      </c>
      <c r="E4" s="11" t="s">
        <v>41</v>
      </c>
      <c r="F4" s="12"/>
      <c r="G4" s="13"/>
    </row>
    <row r="5" ht="21.75" customHeight="1" spans="1:7">
      <c r="A5" s="14"/>
      <c r="B5" s="14"/>
      <c r="C5" s="14"/>
      <c r="D5" s="15"/>
      <c r="E5" s="16" t="s">
        <v>748</v>
      </c>
      <c r="F5" s="10" t="s">
        <v>749</v>
      </c>
      <c r="G5" s="10" t="s">
        <v>750</v>
      </c>
    </row>
    <row r="6" ht="40.5" customHeight="1" spans="1:7">
      <c r="A6" s="17"/>
      <c r="B6" s="17"/>
      <c r="C6" s="17"/>
      <c r="D6" s="18"/>
      <c r="E6" s="19"/>
      <c r="F6" s="18" t="s">
        <v>40</v>
      </c>
      <c r="G6" s="18"/>
    </row>
    <row r="7" ht="15" customHeight="1" spans="1:7">
      <c r="A7" s="20">
        <v>1</v>
      </c>
      <c r="B7" s="20">
        <v>2</v>
      </c>
      <c r="C7" s="20">
        <v>3</v>
      </c>
      <c r="D7" s="20">
        <v>4</v>
      </c>
      <c r="E7" s="20">
        <v>5</v>
      </c>
      <c r="F7" s="20">
        <v>6</v>
      </c>
      <c r="G7" s="20">
        <v>7</v>
      </c>
    </row>
    <row r="8" ht="21" customHeight="1" spans="1:7">
      <c r="A8" s="21" t="s">
        <v>72</v>
      </c>
      <c r="B8" s="22"/>
      <c r="C8" s="22"/>
      <c r="D8" s="23"/>
      <c r="E8" s="24">
        <v>3020000</v>
      </c>
      <c r="F8" s="24"/>
      <c r="G8" s="24"/>
    </row>
    <row r="9" ht="21" customHeight="1" spans="1:7">
      <c r="A9" s="25" t="s">
        <v>72</v>
      </c>
      <c r="B9" s="21"/>
      <c r="C9" s="21"/>
      <c r="D9" s="26"/>
      <c r="E9" s="24">
        <v>2270000</v>
      </c>
      <c r="F9" s="24"/>
      <c r="G9" s="24"/>
    </row>
    <row r="10" ht="21" customHeight="1" spans="1:7">
      <c r="A10" s="27"/>
      <c r="B10" s="21" t="s">
        <v>751</v>
      </c>
      <c r="C10" s="21" t="s">
        <v>375</v>
      </c>
      <c r="D10" s="26" t="s">
        <v>752</v>
      </c>
      <c r="E10" s="24">
        <v>500000</v>
      </c>
      <c r="F10" s="24"/>
      <c r="G10" s="24"/>
    </row>
    <row r="11" ht="21" customHeight="1" spans="1:7">
      <c r="A11" s="27"/>
      <c r="B11" s="21" t="s">
        <v>751</v>
      </c>
      <c r="C11" s="21" t="s">
        <v>372</v>
      </c>
      <c r="D11" s="26" t="s">
        <v>752</v>
      </c>
      <c r="E11" s="24">
        <v>500000</v>
      </c>
      <c r="F11" s="24"/>
      <c r="G11" s="24"/>
    </row>
    <row r="12" ht="21" customHeight="1" spans="1:7">
      <c r="A12" s="27"/>
      <c r="B12" s="21" t="s">
        <v>753</v>
      </c>
      <c r="C12" s="21" t="s">
        <v>362</v>
      </c>
      <c r="D12" s="26" t="s">
        <v>754</v>
      </c>
      <c r="E12" s="24">
        <v>100000</v>
      </c>
      <c r="F12" s="24"/>
      <c r="G12" s="24"/>
    </row>
    <row r="13" ht="21" customHeight="1" spans="1:7">
      <c r="A13" s="27"/>
      <c r="B13" s="21" t="s">
        <v>755</v>
      </c>
      <c r="C13" s="21" t="s">
        <v>366</v>
      </c>
      <c r="D13" s="26" t="s">
        <v>754</v>
      </c>
      <c r="E13" s="24">
        <v>800000</v>
      </c>
      <c r="F13" s="24"/>
      <c r="G13" s="24"/>
    </row>
    <row r="14" ht="21" customHeight="1" spans="1:7">
      <c r="A14" s="27"/>
      <c r="B14" s="21" t="s">
        <v>751</v>
      </c>
      <c r="C14" s="21" t="s">
        <v>386</v>
      </c>
      <c r="D14" s="26" t="s">
        <v>752</v>
      </c>
      <c r="E14" s="24">
        <v>370000</v>
      </c>
      <c r="F14" s="24"/>
      <c r="G14" s="24"/>
    </row>
    <row r="15" ht="21" customHeight="1" spans="1:7">
      <c r="A15" s="25" t="s">
        <v>75</v>
      </c>
      <c r="B15" s="27"/>
      <c r="C15" s="27"/>
      <c r="D15" s="27"/>
      <c r="E15" s="24">
        <v>750000</v>
      </c>
      <c r="F15" s="24"/>
      <c r="G15" s="24"/>
    </row>
    <row r="16" ht="21" customHeight="1" spans="1:7">
      <c r="A16" s="27"/>
      <c r="B16" s="21" t="s">
        <v>753</v>
      </c>
      <c r="C16" s="21" t="s">
        <v>409</v>
      </c>
      <c r="D16" s="26" t="s">
        <v>754</v>
      </c>
      <c r="E16" s="24">
        <v>750000</v>
      </c>
      <c r="F16" s="24"/>
      <c r="G16" s="24"/>
    </row>
    <row r="17" ht="21" customHeight="1" spans="1:7">
      <c r="A17" s="28" t="s">
        <v>38</v>
      </c>
      <c r="B17" s="29" t="s">
        <v>756</v>
      </c>
      <c r="C17" s="29"/>
      <c r="D17" s="30"/>
      <c r="E17" s="24">
        <v>3020000</v>
      </c>
      <c r="F17" s="24"/>
      <c r="G17" s="24"/>
    </row>
  </sheetData>
  <mergeCells count="12">
    <mergeCell ref="A1:G1"/>
    <mergeCell ref="A2:G2"/>
    <mergeCell ref="A3:D3"/>
    <mergeCell ref="E4:G4"/>
    <mergeCell ref="A17:D17"/>
    <mergeCell ref="A4:A6"/>
    <mergeCell ref="B4:B6"/>
    <mergeCell ref="C4:C6"/>
    <mergeCell ref="D4:D6"/>
    <mergeCell ref="E5:E6"/>
    <mergeCell ref="F5:F6"/>
    <mergeCell ref="G5:G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1" sqref="A11:B11"/>
    </sheetView>
  </sheetViews>
  <sheetFormatPr defaultColWidth="8.81666666666667" defaultRowHeight="15" customHeight="1"/>
  <cols>
    <col min="1" max="1" width="17.8166666666667" customWidth="1"/>
    <col min="2" max="2" width="53.0916666666667" customWidth="1"/>
    <col min="3" max="3" width="16.2666666666667" customWidth="1"/>
    <col min="4" max="4" width="16.45" customWidth="1"/>
    <col min="5" max="6" width="16.2666666666667" customWidth="1"/>
    <col min="7" max="11" width="16.45" customWidth="1"/>
    <col min="12" max="18" width="16.2666666666667" customWidth="1"/>
    <col min="19" max="19" width="16.45" customWidth="1"/>
  </cols>
  <sheetData>
    <row r="1" customHeight="1" spans="1:19">
      <c r="A1" s="164" t="s">
        <v>34</v>
      </c>
      <c r="B1" s="164"/>
      <c r="C1" s="164"/>
      <c r="D1" s="164"/>
      <c r="E1" s="164"/>
      <c r="F1" s="164"/>
      <c r="G1" s="164"/>
      <c r="H1" s="164"/>
      <c r="I1" s="164"/>
      <c r="J1" s="164"/>
      <c r="K1" s="164"/>
      <c r="L1" s="164"/>
      <c r="M1" s="164"/>
      <c r="N1" s="164"/>
      <c r="O1" s="164"/>
      <c r="P1" s="164"/>
      <c r="Q1" s="164"/>
      <c r="R1" s="164"/>
      <c r="S1" s="164"/>
    </row>
    <row r="2" ht="28.5" customHeight="1" spans="1:19">
      <c r="A2" s="157" t="s">
        <v>35</v>
      </c>
      <c r="B2" s="157"/>
      <c r="C2" s="157"/>
      <c r="D2" s="157"/>
      <c r="E2" s="157"/>
      <c r="F2" s="157"/>
      <c r="G2" s="157"/>
      <c r="H2" s="157"/>
      <c r="I2" s="157"/>
      <c r="J2" s="157"/>
      <c r="K2" s="157"/>
      <c r="L2" s="157"/>
      <c r="M2" s="157"/>
      <c r="N2" s="157"/>
      <c r="O2" s="157"/>
      <c r="P2" s="157"/>
      <c r="Q2" s="157"/>
      <c r="R2" s="157"/>
      <c r="S2" s="157"/>
    </row>
    <row r="3" ht="20.25" customHeight="1" spans="1:19">
      <c r="A3" s="158" t="s">
        <v>2</v>
      </c>
      <c r="B3" s="158"/>
      <c r="C3" s="158"/>
      <c r="D3" s="158"/>
      <c r="E3" s="158"/>
      <c r="F3" s="158"/>
      <c r="G3" s="158"/>
      <c r="H3" s="158"/>
      <c r="I3" s="158"/>
      <c r="J3" s="158"/>
      <c r="K3" s="158"/>
      <c r="L3" s="165"/>
      <c r="M3" s="165"/>
      <c r="N3" s="165"/>
      <c r="O3" s="165"/>
      <c r="P3" s="165"/>
      <c r="Q3" s="165"/>
      <c r="R3" s="165"/>
      <c r="S3" s="165" t="s">
        <v>3</v>
      </c>
    </row>
    <row r="4" ht="27" customHeight="1" spans="1:19">
      <c r="A4" s="159" t="s">
        <v>36</v>
      </c>
      <c r="B4" s="159" t="s">
        <v>37</v>
      </c>
      <c r="C4" s="159" t="s">
        <v>38</v>
      </c>
      <c r="D4" s="159" t="s">
        <v>39</v>
      </c>
      <c r="E4" s="159"/>
      <c r="F4" s="159"/>
      <c r="G4" s="159"/>
      <c r="H4" s="159"/>
      <c r="I4" s="159"/>
      <c r="J4" s="159"/>
      <c r="K4" s="159"/>
      <c r="L4" s="159"/>
      <c r="M4" s="159"/>
      <c r="N4" s="159"/>
      <c r="O4" s="159" t="s">
        <v>28</v>
      </c>
      <c r="P4" s="159"/>
      <c r="Q4" s="159"/>
      <c r="R4" s="159"/>
      <c r="S4" s="159"/>
    </row>
    <row r="5" ht="27" customHeight="1" spans="1:19">
      <c r="A5" s="159"/>
      <c r="B5" s="159"/>
      <c r="C5" s="159"/>
      <c r="D5" s="159" t="s">
        <v>40</v>
      </c>
      <c r="E5" s="159" t="s">
        <v>41</v>
      </c>
      <c r="F5" s="159" t="s">
        <v>42</v>
      </c>
      <c r="G5" s="159" t="s">
        <v>43</v>
      </c>
      <c r="H5" s="159" t="s">
        <v>44</v>
      </c>
      <c r="I5" s="159" t="s">
        <v>45</v>
      </c>
      <c r="J5" s="159"/>
      <c r="K5" s="159"/>
      <c r="L5" s="159"/>
      <c r="M5" s="159"/>
      <c r="N5" s="159"/>
      <c r="O5" s="159" t="s">
        <v>40</v>
      </c>
      <c r="P5" s="159" t="s">
        <v>41</v>
      </c>
      <c r="Q5" s="159" t="s">
        <v>42</v>
      </c>
      <c r="R5" s="159" t="s">
        <v>43</v>
      </c>
      <c r="S5" s="159" t="s">
        <v>46</v>
      </c>
    </row>
    <row r="6" ht="27" customHeight="1" spans="1:19">
      <c r="A6" s="159"/>
      <c r="B6" s="159"/>
      <c r="C6" s="159"/>
      <c r="D6" s="159"/>
      <c r="E6" s="159"/>
      <c r="F6" s="159"/>
      <c r="G6" s="159"/>
      <c r="H6" s="159"/>
      <c r="I6" s="159" t="s">
        <v>40</v>
      </c>
      <c r="J6" s="159" t="s">
        <v>47</v>
      </c>
      <c r="K6" s="159" t="s">
        <v>48</v>
      </c>
      <c r="L6" s="159" t="s">
        <v>49</v>
      </c>
      <c r="M6" s="159" t="s">
        <v>50</v>
      </c>
      <c r="N6" s="159" t="s">
        <v>51</v>
      </c>
      <c r="O6" s="159"/>
      <c r="P6" s="159"/>
      <c r="Q6" s="159"/>
      <c r="R6" s="159"/>
      <c r="S6" s="159"/>
    </row>
    <row r="7" ht="20.25" customHeight="1" spans="1:19">
      <c r="A7" s="163" t="s">
        <v>52</v>
      </c>
      <c r="B7" s="163" t="s">
        <v>53</v>
      </c>
      <c r="C7" s="163" t="s">
        <v>54</v>
      </c>
      <c r="D7" s="163" t="s">
        <v>55</v>
      </c>
      <c r="E7" s="163" t="s">
        <v>56</v>
      </c>
      <c r="F7" s="163" t="s">
        <v>57</v>
      </c>
      <c r="G7" s="163" t="s">
        <v>58</v>
      </c>
      <c r="H7" s="163" t="s">
        <v>59</v>
      </c>
      <c r="I7" s="163" t="s">
        <v>60</v>
      </c>
      <c r="J7" s="163" t="s">
        <v>61</v>
      </c>
      <c r="K7" s="163" t="s">
        <v>62</v>
      </c>
      <c r="L7" s="163" t="s">
        <v>63</v>
      </c>
      <c r="M7" s="163" t="s">
        <v>64</v>
      </c>
      <c r="N7" s="163" t="s">
        <v>65</v>
      </c>
      <c r="O7" s="163" t="s">
        <v>66</v>
      </c>
      <c r="P7" s="163" t="s">
        <v>67</v>
      </c>
      <c r="Q7" s="163" t="s">
        <v>68</v>
      </c>
      <c r="R7" s="163" t="s">
        <v>69</v>
      </c>
      <c r="S7" s="163" t="s">
        <v>70</v>
      </c>
    </row>
    <row r="8" ht="20.25" customHeight="1" spans="1:19">
      <c r="A8" s="158" t="s">
        <v>71</v>
      </c>
      <c r="B8" s="158" t="s">
        <v>72</v>
      </c>
      <c r="C8" s="161">
        <f>SUM(C9:C10)</f>
        <v>161977864.31</v>
      </c>
      <c r="D8" s="161">
        <f t="shared" ref="D8:S8" si="0">SUM(D9:D10)</f>
        <v>144053676.9</v>
      </c>
      <c r="E8" s="161">
        <f t="shared" si="0"/>
        <v>142873376.9</v>
      </c>
      <c r="F8" s="161">
        <f t="shared" si="0"/>
        <v>1180000</v>
      </c>
      <c r="G8" s="161">
        <f t="shared" si="0"/>
        <v>0</v>
      </c>
      <c r="H8" s="161">
        <f t="shared" si="0"/>
        <v>0</v>
      </c>
      <c r="I8" s="161">
        <f t="shared" si="0"/>
        <v>300</v>
      </c>
      <c r="J8" s="161">
        <f t="shared" si="0"/>
        <v>0</v>
      </c>
      <c r="K8" s="161">
        <f t="shared" si="0"/>
        <v>0</v>
      </c>
      <c r="L8" s="161">
        <f t="shared" si="0"/>
        <v>0</v>
      </c>
      <c r="M8" s="161">
        <f t="shared" si="0"/>
        <v>0</v>
      </c>
      <c r="N8" s="161">
        <f t="shared" si="0"/>
        <v>300</v>
      </c>
      <c r="O8" s="161">
        <f t="shared" si="0"/>
        <v>17924187.41</v>
      </c>
      <c r="P8" s="161">
        <f t="shared" si="0"/>
        <v>17924187.41</v>
      </c>
      <c r="Q8" s="161">
        <f t="shared" si="0"/>
        <v>0</v>
      </c>
      <c r="R8" s="161">
        <f t="shared" si="0"/>
        <v>0</v>
      </c>
      <c r="S8" s="161">
        <f t="shared" si="0"/>
        <v>0</v>
      </c>
    </row>
    <row r="9" ht="20.25" customHeight="1" spans="1:19">
      <c r="A9" s="158" t="s">
        <v>73</v>
      </c>
      <c r="B9" s="158" t="s">
        <v>72</v>
      </c>
      <c r="C9" s="161">
        <f>SUM(D9+O9)</f>
        <v>139969588.39</v>
      </c>
      <c r="D9" s="177">
        <v>122045400.98</v>
      </c>
      <c r="E9" s="177">
        <v>122045400.98</v>
      </c>
      <c r="F9" s="64"/>
      <c r="G9" s="64"/>
      <c r="H9" s="64"/>
      <c r="I9" s="64"/>
      <c r="J9" s="64"/>
      <c r="K9" s="64"/>
      <c r="L9" s="64"/>
      <c r="M9" s="64"/>
      <c r="N9" s="64"/>
      <c r="O9" s="161">
        <v>17924187.41</v>
      </c>
      <c r="P9" s="161">
        <v>17924187.41</v>
      </c>
      <c r="Q9" s="161"/>
      <c r="R9" s="161"/>
      <c r="S9" s="161"/>
    </row>
    <row r="10" ht="20.25" customHeight="1" spans="1:19">
      <c r="A10" s="162" t="s">
        <v>74</v>
      </c>
      <c r="B10" s="162" t="s">
        <v>75</v>
      </c>
      <c r="C10" s="161">
        <v>22008275.92</v>
      </c>
      <c r="D10" s="161">
        <v>22008275.92</v>
      </c>
      <c r="E10" s="64">
        <v>20827975.92</v>
      </c>
      <c r="F10" s="64">
        <v>1180000</v>
      </c>
      <c r="G10" s="64"/>
      <c r="H10" s="64"/>
      <c r="I10" s="64">
        <v>300</v>
      </c>
      <c r="J10" s="64"/>
      <c r="K10" s="64"/>
      <c r="L10" s="64"/>
      <c r="M10" s="64"/>
      <c r="N10" s="64">
        <v>300</v>
      </c>
      <c r="O10" s="161"/>
      <c r="P10" s="161"/>
      <c r="Q10" s="161"/>
      <c r="R10" s="158"/>
      <c r="S10" s="161"/>
    </row>
    <row r="11" ht="20.25" customHeight="1" spans="1:19">
      <c r="A11" s="160" t="s">
        <v>38</v>
      </c>
      <c r="B11" s="158"/>
      <c r="C11" s="161">
        <f>SUM(C9:C10)</f>
        <v>161977864.31</v>
      </c>
      <c r="D11" s="161">
        <f t="shared" ref="D11:S11" si="1">SUM(D9:D10)</f>
        <v>144053676.9</v>
      </c>
      <c r="E11" s="161">
        <f t="shared" si="1"/>
        <v>142873376.9</v>
      </c>
      <c r="F11" s="161">
        <f t="shared" si="1"/>
        <v>1180000</v>
      </c>
      <c r="G11" s="161">
        <f t="shared" si="1"/>
        <v>0</v>
      </c>
      <c r="H11" s="161">
        <f t="shared" si="1"/>
        <v>0</v>
      </c>
      <c r="I11" s="161">
        <f t="shared" si="1"/>
        <v>300</v>
      </c>
      <c r="J11" s="161">
        <f t="shared" si="1"/>
        <v>0</v>
      </c>
      <c r="K11" s="161">
        <f t="shared" si="1"/>
        <v>0</v>
      </c>
      <c r="L11" s="161">
        <f t="shared" si="1"/>
        <v>0</v>
      </c>
      <c r="M11" s="161">
        <f t="shared" si="1"/>
        <v>0</v>
      </c>
      <c r="N11" s="161">
        <f t="shared" si="1"/>
        <v>300</v>
      </c>
      <c r="O11" s="161">
        <f t="shared" si="1"/>
        <v>17924187.41</v>
      </c>
      <c r="P11" s="161">
        <f t="shared" si="1"/>
        <v>17924187.41</v>
      </c>
      <c r="Q11" s="161">
        <f t="shared" si="1"/>
        <v>0</v>
      </c>
      <c r="R11" s="161">
        <f t="shared" si="1"/>
        <v>0</v>
      </c>
      <c r="S11" s="161">
        <f t="shared" si="1"/>
        <v>0</v>
      </c>
    </row>
  </sheetData>
  <mergeCells count="20">
    <mergeCell ref="A1:S1"/>
    <mergeCell ref="A2:S2"/>
    <mergeCell ref="A3:R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0"/>
  <sheetViews>
    <sheetView showZeros="0" topLeftCell="A39" workbookViewId="0">
      <selection activeCell="F45" sqref="F45:G45"/>
    </sheetView>
  </sheetViews>
  <sheetFormatPr defaultColWidth="8.81666666666667" defaultRowHeight="15" customHeight="1"/>
  <cols>
    <col min="1" max="1" width="17.8166666666667" customWidth="1"/>
    <col min="2" max="2" width="53.0916666666667" customWidth="1"/>
    <col min="3" max="15" width="15.0916666666667" customWidth="1"/>
  </cols>
  <sheetData>
    <row r="1" customHeight="1" spans="1:15">
      <c r="A1" s="164" t="s">
        <v>76</v>
      </c>
      <c r="B1" s="164"/>
      <c r="C1" s="164"/>
      <c r="D1" s="164"/>
      <c r="E1" s="164"/>
      <c r="F1" s="164"/>
      <c r="G1" s="164"/>
      <c r="H1" s="164"/>
      <c r="I1" s="164"/>
      <c r="J1" s="164"/>
      <c r="K1" s="164"/>
      <c r="L1" s="164"/>
      <c r="M1" s="164"/>
      <c r="N1" s="164"/>
      <c r="O1" s="164"/>
    </row>
    <row r="2" ht="28.5" customHeight="1" spans="1:15">
      <c r="A2" s="157" t="s">
        <v>77</v>
      </c>
      <c r="B2" s="157"/>
      <c r="C2" s="157"/>
      <c r="D2" s="157"/>
      <c r="E2" s="157"/>
      <c r="F2" s="157"/>
      <c r="G2" s="157"/>
      <c r="H2" s="157"/>
      <c r="I2" s="157"/>
      <c r="J2" s="157"/>
      <c r="K2" s="157"/>
      <c r="L2" s="157"/>
      <c r="M2" s="157"/>
      <c r="N2" s="157"/>
      <c r="O2" s="157"/>
    </row>
    <row r="3" ht="20.25" customHeight="1" spans="1:15">
      <c r="A3" s="158" t="s">
        <v>2</v>
      </c>
      <c r="B3" s="158"/>
      <c r="C3" s="158"/>
      <c r="D3" s="158"/>
      <c r="E3" s="158"/>
      <c r="F3" s="158"/>
      <c r="G3" s="158"/>
      <c r="H3" s="158"/>
      <c r="I3" s="158"/>
      <c r="J3" s="165"/>
      <c r="K3" s="165"/>
      <c r="L3" s="165"/>
      <c r="M3" s="165"/>
      <c r="N3" s="165"/>
      <c r="O3" s="165" t="s">
        <v>3</v>
      </c>
    </row>
    <row r="4" ht="27" customHeight="1" spans="1:15">
      <c r="A4" s="159" t="s">
        <v>78</v>
      </c>
      <c r="B4" s="159" t="s">
        <v>79</v>
      </c>
      <c r="C4" s="159" t="s">
        <v>38</v>
      </c>
      <c r="D4" s="159" t="s">
        <v>41</v>
      </c>
      <c r="E4" s="159"/>
      <c r="F4" s="159"/>
      <c r="G4" s="159" t="s">
        <v>42</v>
      </c>
      <c r="H4" s="159" t="s">
        <v>43</v>
      </c>
      <c r="I4" s="159" t="s">
        <v>80</v>
      </c>
      <c r="J4" s="159" t="s">
        <v>81</v>
      </c>
      <c r="K4" s="159"/>
      <c r="L4" s="159"/>
      <c r="M4" s="159"/>
      <c r="N4" s="159"/>
      <c r="O4" s="159"/>
    </row>
    <row r="5" ht="27" customHeight="1" spans="1:15">
      <c r="A5" s="159"/>
      <c r="B5" s="159"/>
      <c r="C5" s="159"/>
      <c r="D5" s="159" t="s">
        <v>40</v>
      </c>
      <c r="E5" s="159" t="s">
        <v>82</v>
      </c>
      <c r="F5" s="159" t="s">
        <v>83</v>
      </c>
      <c r="G5" s="159"/>
      <c r="H5" s="159"/>
      <c r="I5" s="159"/>
      <c r="J5" s="159" t="s">
        <v>40</v>
      </c>
      <c r="K5" s="159" t="s">
        <v>84</v>
      </c>
      <c r="L5" s="159" t="s">
        <v>85</v>
      </c>
      <c r="M5" s="159" t="s">
        <v>86</v>
      </c>
      <c r="N5" s="159" t="s">
        <v>87</v>
      </c>
      <c r="O5" s="159" t="s">
        <v>88</v>
      </c>
    </row>
    <row r="6" ht="20.25" customHeight="1" spans="1:15">
      <c r="A6" s="163" t="s">
        <v>52</v>
      </c>
      <c r="B6" s="163" t="s">
        <v>53</v>
      </c>
      <c r="C6" s="163" t="s">
        <v>54</v>
      </c>
      <c r="D6" s="163" t="s">
        <v>55</v>
      </c>
      <c r="E6" s="163" t="s">
        <v>56</v>
      </c>
      <c r="F6" s="163" t="s">
        <v>57</v>
      </c>
      <c r="G6" s="163" t="s">
        <v>58</v>
      </c>
      <c r="H6" s="163" t="s">
        <v>59</v>
      </c>
      <c r="I6" s="163" t="s">
        <v>60</v>
      </c>
      <c r="J6" s="163" t="s">
        <v>61</v>
      </c>
      <c r="K6" s="163" t="s">
        <v>62</v>
      </c>
      <c r="L6" s="163" t="s">
        <v>63</v>
      </c>
      <c r="M6" s="163" t="s">
        <v>64</v>
      </c>
      <c r="N6" s="163" t="s">
        <v>65</v>
      </c>
      <c r="O6" s="163" t="s">
        <v>66</v>
      </c>
    </row>
    <row r="7" ht="20.25" customHeight="1" spans="1:15">
      <c r="A7" s="158" t="s">
        <v>89</v>
      </c>
      <c r="B7" s="158" t="s">
        <v>90</v>
      </c>
      <c r="C7" s="64">
        <v>10215502.4</v>
      </c>
      <c r="D7" s="64">
        <v>10215502.4</v>
      </c>
      <c r="E7" s="64">
        <v>10215502.4</v>
      </c>
      <c r="F7" s="64"/>
      <c r="G7" s="64"/>
      <c r="H7" s="64"/>
      <c r="I7" s="64"/>
      <c r="J7" s="64"/>
      <c r="K7" s="64"/>
      <c r="L7" s="64"/>
      <c r="M7" s="64"/>
      <c r="N7" s="64"/>
      <c r="O7" s="64"/>
    </row>
    <row r="8" ht="20.25" customHeight="1" spans="1:15">
      <c r="A8" s="162" t="s">
        <v>91</v>
      </c>
      <c r="B8" s="162" t="s">
        <v>92</v>
      </c>
      <c r="C8" s="64">
        <v>10081438.4</v>
      </c>
      <c r="D8" s="64">
        <v>10081438.4</v>
      </c>
      <c r="E8" s="64">
        <v>10081438.4</v>
      </c>
      <c r="F8" s="64"/>
      <c r="G8" s="64"/>
      <c r="H8" s="64"/>
      <c r="I8" s="64"/>
      <c r="J8" s="64"/>
      <c r="K8" s="64"/>
      <c r="L8" s="64"/>
      <c r="M8" s="64"/>
      <c r="N8" s="64"/>
      <c r="O8" s="64"/>
    </row>
    <row r="9" ht="20.25" customHeight="1" spans="1:15">
      <c r="A9" s="166" t="s">
        <v>93</v>
      </c>
      <c r="B9" s="166" t="s">
        <v>94</v>
      </c>
      <c r="C9" s="64">
        <v>1408756</v>
      </c>
      <c r="D9" s="64">
        <v>1408756</v>
      </c>
      <c r="E9" s="64">
        <v>1408756</v>
      </c>
      <c r="F9" s="64"/>
      <c r="G9" s="64"/>
      <c r="H9" s="64"/>
      <c r="I9" s="64"/>
      <c r="J9" s="64"/>
      <c r="K9" s="64"/>
      <c r="L9" s="64"/>
      <c r="M9" s="64"/>
      <c r="N9" s="64"/>
      <c r="O9" s="64"/>
    </row>
    <row r="10" ht="20.25" customHeight="1" spans="1:15">
      <c r="A10" s="166" t="s">
        <v>95</v>
      </c>
      <c r="B10" s="166" t="s">
        <v>96</v>
      </c>
      <c r="C10" s="64">
        <v>5083800</v>
      </c>
      <c r="D10" s="64">
        <v>5083800</v>
      </c>
      <c r="E10" s="64">
        <v>5083800</v>
      </c>
      <c r="F10" s="64"/>
      <c r="G10" s="64"/>
      <c r="H10" s="64"/>
      <c r="I10" s="64"/>
      <c r="J10" s="64"/>
      <c r="K10" s="64"/>
      <c r="L10" s="64"/>
      <c r="M10" s="64"/>
      <c r="N10" s="64"/>
      <c r="O10" s="64"/>
    </row>
    <row r="11" ht="20.25" customHeight="1" spans="1:15">
      <c r="A11" s="166" t="s">
        <v>97</v>
      </c>
      <c r="B11" s="166" t="s">
        <v>98</v>
      </c>
      <c r="C11" s="64">
        <v>2727882.4</v>
      </c>
      <c r="D11" s="64">
        <v>2727882.4</v>
      </c>
      <c r="E11" s="64">
        <v>2727882.4</v>
      </c>
      <c r="F11" s="64"/>
      <c r="G11" s="64"/>
      <c r="H11" s="64"/>
      <c r="I11" s="64"/>
      <c r="J11" s="64"/>
      <c r="K11" s="64"/>
      <c r="L11" s="64"/>
      <c r="M11" s="64"/>
      <c r="N11" s="64"/>
      <c r="O11" s="64"/>
    </row>
    <row r="12" ht="20.25" customHeight="1" spans="1:15">
      <c r="A12" s="166" t="s">
        <v>99</v>
      </c>
      <c r="B12" s="166" t="s">
        <v>100</v>
      </c>
      <c r="C12" s="64">
        <v>861000</v>
      </c>
      <c r="D12" s="64">
        <v>861000</v>
      </c>
      <c r="E12" s="64">
        <v>861000</v>
      </c>
      <c r="F12" s="64"/>
      <c r="G12" s="64"/>
      <c r="H12" s="64"/>
      <c r="I12" s="64"/>
      <c r="J12" s="64"/>
      <c r="K12" s="64"/>
      <c r="L12" s="64"/>
      <c r="M12" s="64"/>
      <c r="N12" s="64"/>
      <c r="O12" s="64"/>
    </row>
    <row r="13" ht="20.25" customHeight="1" spans="1:15">
      <c r="A13" s="162" t="s">
        <v>101</v>
      </c>
      <c r="B13" s="162" t="s">
        <v>102</v>
      </c>
      <c r="C13" s="64">
        <v>134064</v>
      </c>
      <c r="D13" s="64">
        <v>134064</v>
      </c>
      <c r="E13" s="64">
        <v>134064</v>
      </c>
      <c r="F13" s="64"/>
      <c r="G13" s="64"/>
      <c r="H13" s="64"/>
      <c r="I13" s="64"/>
      <c r="J13" s="64"/>
      <c r="K13" s="64"/>
      <c r="L13" s="64"/>
      <c r="M13" s="64"/>
      <c r="N13" s="64"/>
      <c r="O13" s="64"/>
    </row>
    <row r="14" ht="20.25" customHeight="1" spans="1:15">
      <c r="A14" s="166" t="s">
        <v>103</v>
      </c>
      <c r="B14" s="166" t="s">
        <v>104</v>
      </c>
      <c r="C14" s="64">
        <v>134064</v>
      </c>
      <c r="D14" s="64">
        <v>134064</v>
      </c>
      <c r="E14" s="64">
        <v>134064</v>
      </c>
      <c r="F14" s="64"/>
      <c r="G14" s="64"/>
      <c r="H14" s="64"/>
      <c r="I14" s="64"/>
      <c r="J14" s="64"/>
      <c r="K14" s="64"/>
      <c r="L14" s="64"/>
      <c r="M14" s="64"/>
      <c r="N14" s="64"/>
      <c r="O14" s="64"/>
    </row>
    <row r="15" ht="20.25" customHeight="1" spans="1:15">
      <c r="A15" s="158" t="s">
        <v>105</v>
      </c>
      <c r="B15" s="158" t="s">
        <v>106</v>
      </c>
      <c r="C15" s="64">
        <v>3197053.84</v>
      </c>
      <c r="D15" s="64">
        <v>3197053.84</v>
      </c>
      <c r="E15" s="64">
        <v>3197053.84</v>
      </c>
      <c r="F15" s="64"/>
      <c r="G15" s="64"/>
      <c r="H15" s="64"/>
      <c r="I15" s="64"/>
      <c r="J15" s="64"/>
      <c r="K15" s="64"/>
      <c r="L15" s="64"/>
      <c r="M15" s="64"/>
      <c r="N15" s="64"/>
      <c r="O15" s="64"/>
    </row>
    <row r="16" ht="20.25" customHeight="1" spans="1:15">
      <c r="A16" s="162" t="s">
        <v>107</v>
      </c>
      <c r="B16" s="162" t="s">
        <v>108</v>
      </c>
      <c r="C16" s="64">
        <v>3197053.84</v>
      </c>
      <c r="D16" s="64">
        <v>3197053.84</v>
      </c>
      <c r="E16" s="64">
        <v>3197053.84</v>
      </c>
      <c r="F16" s="64"/>
      <c r="G16" s="64"/>
      <c r="H16" s="64"/>
      <c r="I16" s="64"/>
      <c r="J16" s="64"/>
      <c r="K16" s="64"/>
      <c r="L16" s="64"/>
      <c r="M16" s="64"/>
      <c r="N16" s="64"/>
      <c r="O16" s="64"/>
    </row>
    <row r="17" ht="20.25" customHeight="1" spans="1:15">
      <c r="A17" s="166" t="s">
        <v>109</v>
      </c>
      <c r="B17" s="166" t="s">
        <v>110</v>
      </c>
      <c r="C17" s="64">
        <v>452795.56</v>
      </c>
      <c r="D17" s="64">
        <v>452795.56</v>
      </c>
      <c r="E17" s="64">
        <v>452795.56</v>
      </c>
      <c r="F17" s="64"/>
      <c r="G17" s="64"/>
      <c r="H17" s="64"/>
      <c r="I17" s="64"/>
      <c r="J17" s="64"/>
      <c r="K17" s="64"/>
      <c r="L17" s="64"/>
      <c r="M17" s="64"/>
      <c r="N17" s="64"/>
      <c r="O17" s="64"/>
    </row>
    <row r="18" ht="20.25" customHeight="1" spans="1:15">
      <c r="A18" s="166" t="s">
        <v>111</v>
      </c>
      <c r="B18" s="166" t="s">
        <v>112</v>
      </c>
      <c r="C18" s="64">
        <v>1029293.44</v>
      </c>
      <c r="D18" s="64">
        <v>1029293.44</v>
      </c>
      <c r="E18" s="64">
        <v>1029293.44</v>
      </c>
      <c r="F18" s="64"/>
      <c r="G18" s="64"/>
      <c r="H18" s="64"/>
      <c r="I18" s="64"/>
      <c r="J18" s="64"/>
      <c r="K18" s="64"/>
      <c r="L18" s="64"/>
      <c r="M18" s="64"/>
      <c r="N18" s="64"/>
      <c r="O18" s="64"/>
    </row>
    <row r="19" ht="20.25" customHeight="1" spans="1:15">
      <c r="A19" s="166" t="s">
        <v>113</v>
      </c>
      <c r="B19" s="166" t="s">
        <v>114</v>
      </c>
      <c r="C19" s="64">
        <v>1517410.85</v>
      </c>
      <c r="D19" s="64">
        <v>1517410.85</v>
      </c>
      <c r="E19" s="64">
        <v>1517410.85</v>
      </c>
      <c r="F19" s="64"/>
      <c r="G19" s="64"/>
      <c r="H19" s="64"/>
      <c r="I19" s="64"/>
      <c r="J19" s="64"/>
      <c r="K19" s="64"/>
      <c r="L19" s="64"/>
      <c r="M19" s="64"/>
      <c r="N19" s="64"/>
      <c r="O19" s="64"/>
    </row>
    <row r="20" ht="20.25" customHeight="1" spans="1:15">
      <c r="A20" s="166" t="s">
        <v>115</v>
      </c>
      <c r="B20" s="166" t="s">
        <v>116</v>
      </c>
      <c r="C20" s="64">
        <v>197553.99</v>
      </c>
      <c r="D20" s="64">
        <v>197553.99</v>
      </c>
      <c r="E20" s="64">
        <v>197553.99</v>
      </c>
      <c r="F20" s="64"/>
      <c r="G20" s="64"/>
      <c r="H20" s="64"/>
      <c r="I20" s="64"/>
      <c r="J20" s="64"/>
      <c r="K20" s="64"/>
      <c r="L20" s="64"/>
      <c r="M20" s="64"/>
      <c r="N20" s="64"/>
      <c r="O20" s="64"/>
    </row>
    <row r="21" ht="20.25" customHeight="1" spans="1:15">
      <c r="A21" s="158" t="s">
        <v>117</v>
      </c>
      <c r="B21" s="158" t="s">
        <v>118</v>
      </c>
      <c r="C21" s="64">
        <v>12319287.41</v>
      </c>
      <c r="D21" s="64">
        <v>12319287.41</v>
      </c>
      <c r="E21" s="64"/>
      <c r="F21" s="64">
        <v>12319287.41</v>
      </c>
      <c r="G21" s="64"/>
      <c r="H21" s="64"/>
      <c r="I21" s="64"/>
      <c r="J21" s="64"/>
      <c r="K21" s="64"/>
      <c r="L21" s="64"/>
      <c r="M21" s="64"/>
      <c r="N21" s="64"/>
      <c r="O21" s="64"/>
    </row>
    <row r="22" ht="20.25" customHeight="1" spans="1:15">
      <c r="A22" s="162" t="s">
        <v>119</v>
      </c>
      <c r="B22" s="162" t="s">
        <v>120</v>
      </c>
      <c r="C22" s="64">
        <v>12319287.41</v>
      </c>
      <c r="D22" s="64">
        <v>12319287.41</v>
      </c>
      <c r="E22" s="64"/>
      <c r="F22" s="64">
        <v>12319287.41</v>
      </c>
      <c r="G22" s="64"/>
      <c r="H22" s="64"/>
      <c r="I22" s="64"/>
      <c r="J22" s="64"/>
      <c r="K22" s="64"/>
      <c r="L22" s="64"/>
      <c r="M22" s="64"/>
      <c r="N22" s="64"/>
      <c r="O22" s="64"/>
    </row>
    <row r="23" ht="20.25" customHeight="1" spans="1:15">
      <c r="A23" s="166" t="s">
        <v>121</v>
      </c>
      <c r="B23" s="166" t="s">
        <v>122</v>
      </c>
      <c r="C23" s="64">
        <v>12319287.41</v>
      </c>
      <c r="D23" s="64">
        <v>12319287.41</v>
      </c>
      <c r="E23" s="64"/>
      <c r="F23" s="64">
        <v>12319287.41</v>
      </c>
      <c r="G23" s="64"/>
      <c r="H23" s="64"/>
      <c r="I23" s="64"/>
      <c r="J23" s="64"/>
      <c r="K23" s="64"/>
      <c r="L23" s="64"/>
      <c r="M23" s="64"/>
      <c r="N23" s="64"/>
      <c r="O23" s="64"/>
    </row>
    <row r="24" ht="20.25" customHeight="1" spans="1:15">
      <c r="A24" s="158" t="s">
        <v>123</v>
      </c>
      <c r="B24" s="158" t="s">
        <v>124</v>
      </c>
      <c r="C24" s="64">
        <v>1180000</v>
      </c>
      <c r="D24" s="64"/>
      <c r="E24" s="64"/>
      <c r="F24" s="64"/>
      <c r="G24" s="64">
        <v>1180000</v>
      </c>
      <c r="H24" s="64"/>
      <c r="I24" s="64"/>
      <c r="J24" s="64"/>
      <c r="K24" s="64"/>
      <c r="L24" s="64"/>
      <c r="M24" s="64"/>
      <c r="N24" s="64"/>
      <c r="O24" s="64"/>
    </row>
    <row r="25" ht="20.25" customHeight="1" spans="1:15">
      <c r="A25" s="162" t="s">
        <v>125</v>
      </c>
      <c r="B25" s="162" t="s">
        <v>126</v>
      </c>
      <c r="C25" s="64">
        <v>1180000</v>
      </c>
      <c r="D25" s="64"/>
      <c r="E25" s="64"/>
      <c r="F25" s="64"/>
      <c r="G25" s="64">
        <v>1180000</v>
      </c>
      <c r="H25" s="64"/>
      <c r="I25" s="64"/>
      <c r="J25" s="64"/>
      <c r="K25" s="64"/>
      <c r="L25" s="64"/>
      <c r="M25" s="64"/>
      <c r="N25" s="64"/>
      <c r="O25" s="64"/>
    </row>
    <row r="26" ht="20.25" customHeight="1" spans="1:15">
      <c r="A26" s="166" t="s">
        <v>127</v>
      </c>
      <c r="B26" s="166" t="s">
        <v>128</v>
      </c>
      <c r="C26" s="64">
        <v>1180000</v>
      </c>
      <c r="D26" s="64"/>
      <c r="E26" s="64"/>
      <c r="F26" s="64"/>
      <c r="G26" s="64">
        <v>1180000</v>
      </c>
      <c r="H26" s="64"/>
      <c r="I26" s="64"/>
      <c r="J26" s="64"/>
      <c r="K26" s="64"/>
      <c r="L26" s="64"/>
      <c r="M26" s="64"/>
      <c r="N26" s="64"/>
      <c r="O26" s="64"/>
    </row>
    <row r="27" ht="20.25" customHeight="1" spans="1:15">
      <c r="A27" s="158" t="s">
        <v>129</v>
      </c>
      <c r="B27" s="158" t="s">
        <v>130</v>
      </c>
      <c r="C27" s="64">
        <v>45902852.66</v>
      </c>
      <c r="D27" s="64">
        <v>45902552.66</v>
      </c>
      <c r="E27" s="64">
        <v>23287652.66</v>
      </c>
      <c r="F27" s="64">
        <v>22614900</v>
      </c>
      <c r="G27" s="64"/>
      <c r="H27" s="64"/>
      <c r="I27" s="64"/>
      <c r="J27" s="64">
        <v>300</v>
      </c>
      <c r="K27" s="64"/>
      <c r="L27" s="64"/>
      <c r="M27" s="64"/>
      <c r="N27" s="64"/>
      <c r="O27" s="64">
        <v>300</v>
      </c>
    </row>
    <row r="28" ht="20.25" customHeight="1" spans="1:15">
      <c r="A28" s="162" t="s">
        <v>131</v>
      </c>
      <c r="B28" s="162" t="s">
        <v>132</v>
      </c>
      <c r="C28" s="64">
        <v>45902852.66</v>
      </c>
      <c r="D28" s="64">
        <v>45902552.66</v>
      </c>
      <c r="E28" s="64">
        <v>23287652.66</v>
      </c>
      <c r="F28" s="64">
        <v>22614900</v>
      </c>
      <c r="G28" s="64"/>
      <c r="H28" s="64"/>
      <c r="I28" s="64"/>
      <c r="J28" s="64">
        <v>300</v>
      </c>
      <c r="K28" s="64"/>
      <c r="L28" s="64"/>
      <c r="M28" s="64"/>
      <c r="N28" s="64"/>
      <c r="O28" s="64">
        <v>300</v>
      </c>
    </row>
    <row r="29" ht="20.25" customHeight="1" spans="1:15">
      <c r="A29" s="166" t="s">
        <v>133</v>
      </c>
      <c r="B29" s="166" t="s">
        <v>134</v>
      </c>
      <c r="C29" s="64">
        <v>6476774.09</v>
      </c>
      <c r="D29" s="64">
        <v>6476774.09</v>
      </c>
      <c r="E29" s="64">
        <v>6476774.09</v>
      </c>
      <c r="F29" s="64"/>
      <c r="G29" s="64"/>
      <c r="H29" s="64"/>
      <c r="I29" s="64"/>
      <c r="J29" s="64"/>
      <c r="K29" s="64"/>
      <c r="L29" s="64"/>
      <c r="M29" s="64"/>
      <c r="N29" s="64"/>
      <c r="O29" s="64"/>
    </row>
    <row r="30" ht="20.25" customHeight="1" spans="1:15">
      <c r="A30" s="166" t="s">
        <v>135</v>
      </c>
      <c r="B30" s="166" t="s">
        <v>136</v>
      </c>
      <c r="C30" s="64">
        <v>100000</v>
      </c>
      <c r="D30" s="64">
        <v>100000</v>
      </c>
      <c r="E30" s="64"/>
      <c r="F30" s="64">
        <v>100000</v>
      </c>
      <c r="G30" s="64"/>
      <c r="H30" s="64"/>
      <c r="I30" s="64"/>
      <c r="J30" s="64"/>
      <c r="K30" s="64"/>
      <c r="L30" s="64"/>
      <c r="M30" s="64"/>
      <c r="N30" s="64"/>
      <c r="O30" s="64"/>
    </row>
    <row r="31" ht="20.25" customHeight="1" spans="1:15">
      <c r="A31" s="166" t="s">
        <v>137</v>
      </c>
      <c r="B31" s="166" t="s">
        <v>138</v>
      </c>
      <c r="C31" s="64">
        <v>370000</v>
      </c>
      <c r="D31" s="64">
        <v>370000</v>
      </c>
      <c r="E31" s="64"/>
      <c r="F31" s="64">
        <v>370000</v>
      </c>
      <c r="G31" s="64"/>
      <c r="H31" s="64"/>
      <c r="I31" s="64"/>
      <c r="J31" s="64"/>
      <c r="K31" s="64"/>
      <c r="L31" s="64"/>
      <c r="M31" s="64"/>
      <c r="N31" s="64"/>
      <c r="O31" s="64"/>
    </row>
    <row r="32" ht="20.25" customHeight="1" spans="1:15">
      <c r="A32" s="166" t="s">
        <v>139</v>
      </c>
      <c r="B32" s="166" t="s">
        <v>140</v>
      </c>
      <c r="C32" s="64">
        <v>11710000</v>
      </c>
      <c r="D32" s="64">
        <v>11710000</v>
      </c>
      <c r="E32" s="64"/>
      <c r="F32" s="64">
        <v>11710000</v>
      </c>
      <c r="G32" s="64"/>
      <c r="H32" s="64"/>
      <c r="I32" s="64"/>
      <c r="J32" s="64"/>
      <c r="K32" s="64"/>
      <c r="L32" s="64"/>
      <c r="M32" s="64"/>
      <c r="N32" s="64"/>
      <c r="O32" s="64"/>
    </row>
    <row r="33" ht="20.25" customHeight="1" spans="1:15">
      <c r="A33" s="166" t="s">
        <v>141</v>
      </c>
      <c r="B33" s="166" t="s">
        <v>142</v>
      </c>
      <c r="C33" s="64">
        <v>5604900</v>
      </c>
      <c r="D33" s="64">
        <v>5604900</v>
      </c>
      <c r="E33" s="64"/>
      <c r="F33" s="64">
        <v>5604900</v>
      </c>
      <c r="G33" s="64"/>
      <c r="H33" s="64"/>
      <c r="I33" s="64"/>
      <c r="J33" s="64"/>
      <c r="K33" s="64"/>
      <c r="L33" s="64"/>
      <c r="M33" s="64"/>
      <c r="N33" s="64"/>
      <c r="O33" s="64"/>
    </row>
    <row r="34" ht="20.25" customHeight="1" spans="1:15">
      <c r="A34" s="166" t="s">
        <v>143</v>
      </c>
      <c r="B34" s="166" t="s">
        <v>144</v>
      </c>
      <c r="C34" s="64">
        <v>1990000</v>
      </c>
      <c r="D34" s="64">
        <v>1990000</v>
      </c>
      <c r="E34" s="64"/>
      <c r="F34" s="64">
        <v>1990000</v>
      </c>
      <c r="G34" s="64"/>
      <c r="H34" s="64"/>
      <c r="I34" s="64"/>
      <c r="J34" s="64"/>
      <c r="K34" s="64"/>
      <c r="L34" s="64"/>
      <c r="M34" s="64"/>
      <c r="N34" s="64"/>
      <c r="O34" s="64"/>
    </row>
    <row r="35" ht="20.25" customHeight="1" spans="1:15">
      <c r="A35" s="166" t="s">
        <v>145</v>
      </c>
      <c r="B35" s="166" t="s">
        <v>146</v>
      </c>
      <c r="C35" s="64">
        <v>15331981.32</v>
      </c>
      <c r="D35" s="64">
        <v>15331681.32</v>
      </c>
      <c r="E35" s="64">
        <v>12781681.32</v>
      </c>
      <c r="F35" s="64">
        <v>2550000</v>
      </c>
      <c r="G35" s="64"/>
      <c r="H35" s="64"/>
      <c r="I35" s="64"/>
      <c r="J35" s="64">
        <v>300</v>
      </c>
      <c r="K35" s="64"/>
      <c r="L35" s="64"/>
      <c r="M35" s="64"/>
      <c r="N35" s="64"/>
      <c r="O35" s="64">
        <v>300</v>
      </c>
    </row>
    <row r="36" ht="20.25" customHeight="1" spans="1:15">
      <c r="A36" s="166" t="s">
        <v>147</v>
      </c>
      <c r="B36" s="166" t="s">
        <v>148</v>
      </c>
      <c r="C36" s="64">
        <v>290000</v>
      </c>
      <c r="D36" s="64">
        <v>290000</v>
      </c>
      <c r="E36" s="64"/>
      <c r="F36" s="64">
        <v>290000</v>
      </c>
      <c r="G36" s="64"/>
      <c r="H36" s="64"/>
      <c r="I36" s="64"/>
      <c r="J36" s="64"/>
      <c r="K36" s="64"/>
      <c r="L36" s="64"/>
      <c r="M36" s="64"/>
      <c r="N36" s="64"/>
      <c r="O36" s="64"/>
    </row>
    <row r="37" ht="20.25" customHeight="1" spans="1:15">
      <c r="A37" s="166" t="s">
        <v>149</v>
      </c>
      <c r="B37" s="166" t="s">
        <v>150</v>
      </c>
      <c r="C37" s="64">
        <v>4029197.25</v>
      </c>
      <c r="D37" s="64">
        <v>4029197.25</v>
      </c>
      <c r="E37" s="64">
        <v>4029197.25</v>
      </c>
      <c r="F37" s="64"/>
      <c r="G37" s="64"/>
      <c r="H37" s="64"/>
      <c r="I37" s="64"/>
      <c r="J37" s="64"/>
      <c r="K37" s="64"/>
      <c r="L37" s="64"/>
      <c r="M37" s="64"/>
      <c r="N37" s="64"/>
      <c r="O37" s="64"/>
    </row>
    <row r="38" ht="20.25" customHeight="1" spans="1:15">
      <c r="A38" s="158" t="s">
        <v>151</v>
      </c>
      <c r="B38" s="158" t="s">
        <v>152</v>
      </c>
      <c r="C38" s="64">
        <v>2343168</v>
      </c>
      <c r="D38" s="64">
        <v>2343168</v>
      </c>
      <c r="E38" s="64">
        <v>2343168</v>
      </c>
      <c r="F38" s="64"/>
      <c r="G38" s="64"/>
      <c r="H38" s="64"/>
      <c r="I38" s="64"/>
      <c r="J38" s="64"/>
      <c r="K38" s="64"/>
      <c r="L38" s="64"/>
      <c r="M38" s="64"/>
      <c r="N38" s="64"/>
      <c r="O38" s="64"/>
    </row>
    <row r="39" ht="20.25" customHeight="1" spans="1:15">
      <c r="A39" s="162" t="s">
        <v>153</v>
      </c>
      <c r="B39" s="162" t="s">
        <v>154</v>
      </c>
      <c r="C39" s="64">
        <v>2343168</v>
      </c>
      <c r="D39" s="64">
        <v>2343168</v>
      </c>
      <c r="E39" s="64">
        <v>2343168</v>
      </c>
      <c r="F39" s="64"/>
      <c r="G39" s="64"/>
      <c r="H39" s="64"/>
      <c r="I39" s="64"/>
      <c r="J39" s="64"/>
      <c r="K39" s="64"/>
      <c r="L39" s="64"/>
      <c r="M39" s="64"/>
      <c r="N39" s="64"/>
      <c r="O39" s="64"/>
    </row>
    <row r="40" ht="20.25" customHeight="1" spans="1:15">
      <c r="A40" s="166" t="s">
        <v>155</v>
      </c>
      <c r="B40" s="166" t="s">
        <v>156</v>
      </c>
      <c r="C40" s="64">
        <v>2275452</v>
      </c>
      <c r="D40" s="64">
        <v>2275452</v>
      </c>
      <c r="E40" s="64">
        <v>2275452</v>
      </c>
      <c r="F40" s="64"/>
      <c r="G40" s="64"/>
      <c r="H40" s="64"/>
      <c r="I40" s="64"/>
      <c r="J40" s="64"/>
      <c r="K40" s="64"/>
      <c r="L40" s="64"/>
      <c r="M40" s="64"/>
      <c r="N40" s="64"/>
      <c r="O40" s="64"/>
    </row>
    <row r="41" ht="20.25" customHeight="1" spans="1:15">
      <c r="A41" s="166" t="s">
        <v>157</v>
      </c>
      <c r="B41" s="166" t="s">
        <v>158</v>
      </c>
      <c r="C41" s="64">
        <v>67716</v>
      </c>
      <c r="D41" s="64">
        <v>67716</v>
      </c>
      <c r="E41" s="64">
        <v>67716</v>
      </c>
      <c r="F41" s="64"/>
      <c r="G41" s="64"/>
      <c r="H41" s="64"/>
      <c r="I41" s="64"/>
      <c r="J41" s="64"/>
      <c r="K41" s="64"/>
      <c r="L41" s="64"/>
      <c r="M41" s="64"/>
      <c r="N41" s="64"/>
      <c r="O41" s="64"/>
    </row>
    <row r="42" ht="20.25" customHeight="1" spans="1:15">
      <c r="A42" s="158" t="s">
        <v>159</v>
      </c>
      <c r="B42" s="158" t="s">
        <v>160</v>
      </c>
      <c r="C42" s="64">
        <v>86820000</v>
      </c>
      <c r="D42" s="64">
        <v>86820000</v>
      </c>
      <c r="E42" s="64"/>
      <c r="F42" s="64">
        <v>86820000</v>
      </c>
      <c r="G42" s="64"/>
      <c r="H42" s="64"/>
      <c r="I42" s="64"/>
      <c r="J42" s="64"/>
      <c r="K42" s="64"/>
      <c r="L42" s="64"/>
      <c r="M42" s="64"/>
      <c r="N42" s="64"/>
      <c r="O42" s="64"/>
    </row>
    <row r="43" ht="20.25" customHeight="1" spans="1:15">
      <c r="A43" s="162" t="s">
        <v>161</v>
      </c>
      <c r="B43" s="162" t="s">
        <v>162</v>
      </c>
      <c r="C43" s="64">
        <v>86820000</v>
      </c>
      <c r="D43" s="64">
        <v>86820000</v>
      </c>
      <c r="E43" s="64"/>
      <c r="F43" s="64">
        <v>86820000</v>
      </c>
      <c r="G43" s="64"/>
      <c r="H43" s="64"/>
      <c r="I43" s="64"/>
      <c r="J43" s="64"/>
      <c r="K43" s="64"/>
      <c r="L43" s="64"/>
      <c r="M43" s="64"/>
      <c r="N43" s="64"/>
      <c r="O43" s="64"/>
    </row>
    <row r="44" ht="20.25" customHeight="1" spans="1:15">
      <c r="A44" s="166" t="s">
        <v>163</v>
      </c>
      <c r="B44" s="166" t="s">
        <v>164</v>
      </c>
      <c r="C44" s="64">
        <v>86820000</v>
      </c>
      <c r="D44" s="64">
        <v>86820000</v>
      </c>
      <c r="E44" s="64"/>
      <c r="F44" s="64">
        <v>86820000</v>
      </c>
      <c r="G44" s="64"/>
      <c r="H44" s="64"/>
      <c r="I44" s="64"/>
      <c r="J44" s="64"/>
      <c r="K44" s="64"/>
      <c r="L44" s="64"/>
      <c r="M44" s="64"/>
      <c r="N44" s="64"/>
      <c r="O44" s="64"/>
    </row>
    <row r="45" ht="20.25" customHeight="1" spans="1:15">
      <c r="A45" s="160" t="s">
        <v>38</v>
      </c>
      <c r="B45" s="158"/>
      <c r="C45" s="161">
        <v>161977864.31</v>
      </c>
      <c r="D45" s="161">
        <f>SUM(E45:F45)</f>
        <v>160797564.31</v>
      </c>
      <c r="E45" s="161">
        <v>39043376.9</v>
      </c>
      <c r="F45" s="161">
        <f>SUM(F21+F27+F42)</f>
        <v>121754187.41</v>
      </c>
      <c r="G45" s="161">
        <v>1180000</v>
      </c>
      <c r="H45" s="161"/>
      <c r="I45" s="161"/>
      <c r="J45" s="161">
        <v>300</v>
      </c>
      <c r="K45" s="161"/>
      <c r="L45" s="161"/>
      <c r="M45" s="161"/>
      <c r="N45" s="161"/>
      <c r="O45" s="161">
        <v>300</v>
      </c>
    </row>
    <row r="48" customHeight="1" spans="6:6">
      <c r="F48" s="176">
        <f>SUM(F45:J45)</f>
        <v>122934487.41</v>
      </c>
    </row>
    <row r="50" customHeight="1" spans="6:6">
      <c r="F50">
        <f>AVERAGE(E45+J45)</f>
        <v>39043676.9</v>
      </c>
    </row>
  </sheetData>
  <mergeCells count="12">
    <mergeCell ref="A1:O1"/>
    <mergeCell ref="A2:O2"/>
    <mergeCell ref="A3:N3"/>
    <mergeCell ref="D4:F4"/>
    <mergeCell ref="J4:O4"/>
    <mergeCell ref="A45:B45"/>
    <mergeCell ref="A4:A5"/>
    <mergeCell ref="B4:B5"/>
    <mergeCell ref="C4:C5"/>
    <mergeCell ref="G4:G5"/>
    <mergeCell ref="H4:H5"/>
    <mergeCell ref="I4:I5"/>
  </mergeCells>
  <pageMargins left="0.7" right="0.7" top="0.75" bottom="0.75" header="0.3" footer="0.3"/>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5"/>
  <sheetViews>
    <sheetView showZeros="0" workbookViewId="0">
      <selection activeCell="K14" sqref="K14"/>
    </sheetView>
  </sheetViews>
  <sheetFormatPr defaultColWidth="8.81666666666667" defaultRowHeight="15" customHeight="1" outlineLevelCol="7"/>
  <cols>
    <col min="1" max="2" width="28.55" customWidth="1"/>
    <col min="3" max="3" width="35.725" customWidth="1"/>
    <col min="4" max="4" width="28.55" customWidth="1"/>
    <col min="8" max="8" width="16.8166666666667" customWidth="1"/>
  </cols>
  <sheetData>
    <row r="1" ht="18.75" customHeight="1" spans="1:4">
      <c r="A1" s="156" t="s">
        <v>165</v>
      </c>
      <c r="B1" s="167"/>
      <c r="C1" s="167"/>
      <c r="D1" s="167"/>
    </row>
    <row r="2" ht="28.5" customHeight="1" spans="1:4">
      <c r="A2" s="168" t="s">
        <v>166</v>
      </c>
      <c r="B2" s="168"/>
      <c r="C2" s="168"/>
      <c r="D2" s="168"/>
    </row>
    <row r="3" ht="18.75" customHeight="1" spans="1:4">
      <c r="A3" s="178" t="s">
        <v>2</v>
      </c>
      <c r="B3" s="158"/>
      <c r="C3" s="158"/>
      <c r="D3" s="156" t="s">
        <v>3</v>
      </c>
    </row>
    <row r="4" ht="18.75" customHeight="1" spans="1:4">
      <c r="A4" s="59" t="s">
        <v>4</v>
      </c>
      <c r="B4" s="59"/>
      <c r="C4" s="59" t="s">
        <v>5</v>
      </c>
      <c r="D4" s="59"/>
    </row>
    <row r="5" ht="18.75" customHeight="1" spans="1:4">
      <c r="A5" s="59" t="s">
        <v>6</v>
      </c>
      <c r="B5" s="59" t="s">
        <v>7</v>
      </c>
      <c r="C5" s="59" t="s">
        <v>167</v>
      </c>
      <c r="D5" s="59" t="s">
        <v>7</v>
      </c>
    </row>
    <row r="6" ht="18.75" customHeight="1" spans="1:4">
      <c r="A6" s="169" t="s">
        <v>168</v>
      </c>
      <c r="B6" s="170"/>
      <c r="C6" s="171" t="s">
        <v>169</v>
      </c>
      <c r="D6" s="170"/>
    </row>
    <row r="7" ht="18.75" customHeight="1" spans="1:4">
      <c r="A7" s="158" t="s">
        <v>170</v>
      </c>
      <c r="B7" s="172">
        <v>142873376.9</v>
      </c>
      <c r="C7" s="173" t="s">
        <v>171</v>
      </c>
      <c r="D7" s="172">
        <v>10215502.4</v>
      </c>
    </row>
    <row r="8" ht="18.75" customHeight="1" spans="1:4">
      <c r="A8" s="158" t="s">
        <v>172</v>
      </c>
      <c r="B8" s="172">
        <v>1180000</v>
      </c>
      <c r="C8" s="173" t="s">
        <v>173</v>
      </c>
      <c r="D8" s="172">
        <v>3197053.84</v>
      </c>
    </row>
    <row r="9" ht="18.75" customHeight="1" spans="1:4">
      <c r="A9" s="158" t="s">
        <v>174</v>
      </c>
      <c r="B9" s="172"/>
      <c r="C9" s="173" t="s">
        <v>175</v>
      </c>
      <c r="D9" s="172">
        <v>12319287.41</v>
      </c>
    </row>
    <row r="10" ht="18.75" customHeight="1" spans="1:8">
      <c r="A10" s="158" t="s">
        <v>176</v>
      </c>
      <c r="B10" s="172"/>
      <c r="C10" s="173" t="s">
        <v>177</v>
      </c>
      <c r="D10" s="172">
        <v>1180000</v>
      </c>
      <c r="H10" s="174"/>
    </row>
    <row r="11" ht="18.75" customHeight="1" spans="1:4">
      <c r="A11" s="61" t="s">
        <v>170</v>
      </c>
      <c r="B11" s="172">
        <v>17924187.41</v>
      </c>
      <c r="C11" s="173" t="s">
        <v>178</v>
      </c>
      <c r="D11" s="172">
        <v>45902552.66</v>
      </c>
    </row>
    <row r="12" ht="18.75" customHeight="1" spans="1:4">
      <c r="A12" s="61" t="s">
        <v>172</v>
      </c>
      <c r="B12" s="172"/>
      <c r="C12" s="173" t="s">
        <v>179</v>
      </c>
      <c r="D12" s="172">
        <v>2343168</v>
      </c>
    </row>
    <row r="13" ht="18.75" customHeight="1" spans="1:4">
      <c r="A13" s="61" t="s">
        <v>174</v>
      </c>
      <c r="B13" s="172"/>
      <c r="C13" s="173" t="s">
        <v>180</v>
      </c>
      <c r="D13" s="172">
        <v>86820000</v>
      </c>
    </row>
    <row r="14" ht="18.75" customHeight="1" spans="1:4">
      <c r="A14" s="158"/>
      <c r="B14" s="158"/>
      <c r="C14" s="158" t="s">
        <v>181</v>
      </c>
      <c r="D14" s="158"/>
    </row>
    <row r="15" ht="18.75" customHeight="1" spans="1:4">
      <c r="A15" s="175" t="s">
        <v>32</v>
      </c>
      <c r="B15" s="172">
        <f>SUM(B7:B14)</f>
        <v>161977564.31</v>
      </c>
      <c r="C15" s="175" t="s">
        <v>33</v>
      </c>
      <c r="D15" s="172">
        <f>SUM(D7:D13)</f>
        <v>161977564.31</v>
      </c>
    </row>
  </sheetData>
  <mergeCells count="5">
    <mergeCell ref="A1:D1"/>
    <mergeCell ref="A2:D2"/>
    <mergeCell ref="A3:C3"/>
    <mergeCell ref="A4:B4"/>
    <mergeCell ref="C4:D4"/>
  </mergeCells>
  <pageMargins left="0.7" right="0.7" top="0.75" bottom="0.75" header="0.3" footer="0.3"/>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topLeftCell="A19" workbookViewId="0">
      <selection activeCell="C41" sqref="C41"/>
    </sheetView>
  </sheetViews>
  <sheetFormatPr defaultColWidth="8.81666666666667" defaultRowHeight="15" customHeight="1" outlineLevelCol="6"/>
  <cols>
    <col min="1" max="1" width="17.8166666666667" customWidth="1"/>
    <col min="2" max="2" width="53.0916666666667" customWidth="1"/>
    <col min="3" max="7" width="15.0916666666667" customWidth="1"/>
  </cols>
  <sheetData>
    <row r="1" customHeight="1" spans="1:7">
      <c r="A1" s="164" t="s">
        <v>182</v>
      </c>
      <c r="B1" s="164"/>
      <c r="C1" s="164"/>
      <c r="D1" s="164"/>
      <c r="E1" s="164"/>
      <c r="F1" s="164"/>
      <c r="G1" s="164"/>
    </row>
    <row r="2" ht="28.5" customHeight="1" spans="1:7">
      <c r="A2" s="157" t="s">
        <v>183</v>
      </c>
      <c r="B2" s="157"/>
      <c r="C2" s="157"/>
      <c r="D2" s="157"/>
      <c r="E2" s="157"/>
      <c r="F2" s="157"/>
      <c r="G2" s="157"/>
    </row>
    <row r="3" ht="20.25" customHeight="1" spans="1:7">
      <c r="A3" s="158" t="s">
        <v>2</v>
      </c>
      <c r="B3" s="158"/>
      <c r="C3" s="158"/>
      <c r="D3" s="158"/>
      <c r="E3" s="158"/>
      <c r="F3" s="158"/>
      <c r="G3" s="165" t="s">
        <v>3</v>
      </c>
    </row>
    <row r="4" ht="27" customHeight="1" spans="1:7">
      <c r="A4" s="159" t="s">
        <v>184</v>
      </c>
      <c r="B4" s="159"/>
      <c r="C4" s="159" t="s">
        <v>38</v>
      </c>
      <c r="D4" s="159" t="s">
        <v>41</v>
      </c>
      <c r="E4" s="159"/>
      <c r="F4" s="159"/>
      <c r="G4" s="159" t="s">
        <v>83</v>
      </c>
    </row>
    <row r="5" ht="27" customHeight="1" spans="1:7">
      <c r="A5" s="159" t="s">
        <v>78</v>
      </c>
      <c r="B5" s="159" t="s">
        <v>79</v>
      </c>
      <c r="C5" s="159"/>
      <c r="D5" s="159" t="s">
        <v>40</v>
      </c>
      <c r="E5" s="159" t="s">
        <v>185</v>
      </c>
      <c r="F5" s="159" t="s">
        <v>186</v>
      </c>
      <c r="G5" s="159"/>
    </row>
    <row r="6" ht="20.25" customHeight="1" spans="1:7">
      <c r="A6" s="163" t="s">
        <v>52</v>
      </c>
      <c r="B6" s="163" t="s">
        <v>53</v>
      </c>
      <c r="C6" s="163" t="s">
        <v>54</v>
      </c>
      <c r="D6" s="163" t="s">
        <v>55</v>
      </c>
      <c r="E6" s="163" t="s">
        <v>56</v>
      </c>
      <c r="F6" s="163" t="s">
        <v>57</v>
      </c>
      <c r="G6" s="163">
        <v>7</v>
      </c>
    </row>
    <row r="7" ht="20.25" customHeight="1" spans="1:7">
      <c r="A7" s="158" t="s">
        <v>89</v>
      </c>
      <c r="B7" s="158" t="s">
        <v>90</v>
      </c>
      <c r="C7" s="64">
        <v>10215502.4</v>
      </c>
      <c r="D7" s="161">
        <v>10215502.4</v>
      </c>
      <c r="E7" s="64">
        <v>10095702.4</v>
      </c>
      <c r="F7" s="64">
        <v>119800</v>
      </c>
      <c r="G7" s="64"/>
    </row>
    <row r="8" ht="20.25" customHeight="1" spans="1:7">
      <c r="A8" s="162" t="s">
        <v>91</v>
      </c>
      <c r="B8" s="162" t="s">
        <v>92</v>
      </c>
      <c r="C8" s="64">
        <v>10081438.4</v>
      </c>
      <c r="D8" s="161">
        <v>10081438.4</v>
      </c>
      <c r="E8" s="64">
        <v>9961638.4</v>
      </c>
      <c r="F8" s="64">
        <v>119800</v>
      </c>
      <c r="G8" s="64"/>
    </row>
    <row r="9" ht="20.25" customHeight="1" spans="1:7">
      <c r="A9" s="166" t="s">
        <v>93</v>
      </c>
      <c r="B9" s="166" t="s">
        <v>94</v>
      </c>
      <c r="C9" s="64">
        <v>1408756</v>
      </c>
      <c r="D9" s="161">
        <v>1408756</v>
      </c>
      <c r="E9" s="64">
        <v>1383156</v>
      </c>
      <c r="F9" s="64">
        <v>25600</v>
      </c>
      <c r="G9" s="64"/>
    </row>
    <row r="10" ht="20.25" customHeight="1" spans="1:7">
      <c r="A10" s="166" t="s">
        <v>95</v>
      </c>
      <c r="B10" s="166" t="s">
        <v>96</v>
      </c>
      <c r="C10" s="64">
        <v>5083800</v>
      </c>
      <c r="D10" s="161">
        <v>5083800</v>
      </c>
      <c r="E10" s="64">
        <v>4989600</v>
      </c>
      <c r="F10" s="64">
        <v>94200</v>
      </c>
      <c r="G10" s="64"/>
    </row>
    <row r="11" ht="20.25" customHeight="1" spans="1:7">
      <c r="A11" s="166" t="s">
        <v>97</v>
      </c>
      <c r="B11" s="166" t="s">
        <v>98</v>
      </c>
      <c r="C11" s="64">
        <v>2727882.4</v>
      </c>
      <c r="D11" s="161">
        <v>2727882.4</v>
      </c>
      <c r="E11" s="64">
        <v>2727882.4</v>
      </c>
      <c r="F11" s="64"/>
      <c r="G11" s="64"/>
    </row>
    <row r="12" ht="20.25" customHeight="1" spans="1:7">
      <c r="A12" s="166" t="s">
        <v>99</v>
      </c>
      <c r="B12" s="166" t="s">
        <v>100</v>
      </c>
      <c r="C12" s="64">
        <v>861000</v>
      </c>
      <c r="D12" s="161">
        <v>861000</v>
      </c>
      <c r="E12" s="64">
        <v>861000</v>
      </c>
      <c r="F12" s="64"/>
      <c r="G12" s="64"/>
    </row>
    <row r="13" ht="20.25" customHeight="1" spans="1:7">
      <c r="A13" s="162" t="s">
        <v>101</v>
      </c>
      <c r="B13" s="162" t="s">
        <v>102</v>
      </c>
      <c r="C13" s="64">
        <v>134064</v>
      </c>
      <c r="D13" s="161">
        <v>134064</v>
      </c>
      <c r="E13" s="64">
        <v>134064</v>
      </c>
      <c r="F13" s="64"/>
      <c r="G13" s="64"/>
    </row>
    <row r="14" ht="20.25" customHeight="1" spans="1:7">
      <c r="A14" s="166" t="s">
        <v>103</v>
      </c>
      <c r="B14" s="166" t="s">
        <v>104</v>
      </c>
      <c r="C14" s="64">
        <v>134064</v>
      </c>
      <c r="D14" s="161">
        <v>134064</v>
      </c>
      <c r="E14" s="64">
        <v>134064</v>
      </c>
      <c r="F14" s="64"/>
      <c r="G14" s="64"/>
    </row>
    <row r="15" ht="20.25" customHeight="1" spans="1:7">
      <c r="A15" s="158" t="s">
        <v>105</v>
      </c>
      <c r="B15" s="158" t="s">
        <v>106</v>
      </c>
      <c r="C15" s="64">
        <v>3197053.84</v>
      </c>
      <c r="D15" s="161">
        <v>3197053.84</v>
      </c>
      <c r="E15" s="64">
        <v>3197053.84</v>
      </c>
      <c r="F15" s="64"/>
      <c r="G15" s="64"/>
    </row>
    <row r="16" ht="20.25" customHeight="1" spans="1:7">
      <c r="A16" s="162" t="s">
        <v>107</v>
      </c>
      <c r="B16" s="162" t="s">
        <v>108</v>
      </c>
      <c r="C16" s="64">
        <v>3197053.84</v>
      </c>
      <c r="D16" s="161">
        <v>3197053.84</v>
      </c>
      <c r="E16" s="64">
        <v>3197053.84</v>
      </c>
      <c r="F16" s="64"/>
      <c r="G16" s="64"/>
    </row>
    <row r="17" ht="20.25" customHeight="1" spans="1:7">
      <c r="A17" s="166" t="s">
        <v>109</v>
      </c>
      <c r="B17" s="166" t="s">
        <v>110</v>
      </c>
      <c r="C17" s="64">
        <v>452795.56</v>
      </c>
      <c r="D17" s="161">
        <v>452795.56</v>
      </c>
      <c r="E17" s="64">
        <v>452795.56</v>
      </c>
      <c r="F17" s="64"/>
      <c r="G17" s="64"/>
    </row>
    <row r="18" ht="20.25" customHeight="1" spans="1:7">
      <c r="A18" s="166" t="s">
        <v>111</v>
      </c>
      <c r="B18" s="166" t="s">
        <v>112</v>
      </c>
      <c r="C18" s="64">
        <v>1029293.44</v>
      </c>
      <c r="D18" s="161">
        <v>1029293.44</v>
      </c>
      <c r="E18" s="64">
        <v>1029293.44</v>
      </c>
      <c r="F18" s="64"/>
      <c r="G18" s="64"/>
    </row>
    <row r="19" ht="20.25" customHeight="1" spans="1:7">
      <c r="A19" s="166" t="s">
        <v>113</v>
      </c>
      <c r="B19" s="166" t="s">
        <v>114</v>
      </c>
      <c r="C19" s="64">
        <v>1517410.85</v>
      </c>
      <c r="D19" s="161">
        <v>1517410.85</v>
      </c>
      <c r="E19" s="64">
        <v>1517410.85</v>
      </c>
      <c r="F19" s="64"/>
      <c r="G19" s="64"/>
    </row>
    <row r="20" ht="20.25" customHeight="1" spans="1:7">
      <c r="A20" s="166" t="s">
        <v>115</v>
      </c>
      <c r="B20" s="166" t="s">
        <v>116</v>
      </c>
      <c r="C20" s="64">
        <v>197553.99</v>
      </c>
      <c r="D20" s="161">
        <v>197553.99</v>
      </c>
      <c r="E20" s="64">
        <v>197553.99</v>
      </c>
      <c r="F20" s="64"/>
      <c r="G20" s="64"/>
    </row>
    <row r="21" ht="20.25" customHeight="1" spans="1:7">
      <c r="A21" s="158" t="s">
        <v>117</v>
      </c>
      <c r="B21" s="158" t="s">
        <v>118</v>
      </c>
      <c r="C21" s="64">
        <v>12319287.41</v>
      </c>
      <c r="D21" s="161"/>
      <c r="E21" s="64"/>
      <c r="F21" s="64"/>
      <c r="G21" s="64">
        <v>12319287.41</v>
      </c>
    </row>
    <row r="22" ht="20.25" customHeight="1" spans="1:7">
      <c r="A22" s="162" t="s">
        <v>119</v>
      </c>
      <c r="B22" s="162" t="s">
        <v>120</v>
      </c>
      <c r="C22" s="64">
        <v>12319287.41</v>
      </c>
      <c r="D22" s="161"/>
      <c r="E22" s="64"/>
      <c r="F22" s="64"/>
      <c r="G22" s="64">
        <v>12319287.41</v>
      </c>
    </row>
    <row r="23" ht="20.25" customHeight="1" spans="1:7">
      <c r="A23" s="166" t="s">
        <v>121</v>
      </c>
      <c r="B23" s="166" t="s">
        <v>122</v>
      </c>
      <c r="C23" s="64">
        <v>12319287.41</v>
      </c>
      <c r="D23" s="161"/>
      <c r="E23" s="64"/>
      <c r="F23" s="64"/>
      <c r="G23" s="64">
        <v>12319287.41</v>
      </c>
    </row>
    <row r="24" ht="20.25" customHeight="1" spans="1:7">
      <c r="A24" s="158" t="s">
        <v>129</v>
      </c>
      <c r="B24" s="158" t="s">
        <v>130</v>
      </c>
      <c r="C24" s="64">
        <v>45902552.66</v>
      </c>
      <c r="D24" s="161">
        <v>23287652.66</v>
      </c>
      <c r="E24" s="64">
        <v>19938093.62</v>
      </c>
      <c r="F24" s="64">
        <v>3349559.04</v>
      </c>
      <c r="G24" s="64">
        <v>22614900</v>
      </c>
    </row>
    <row r="25" ht="20.25" customHeight="1" spans="1:7">
      <c r="A25" s="162" t="s">
        <v>131</v>
      </c>
      <c r="B25" s="162" t="s">
        <v>132</v>
      </c>
      <c r="C25" s="64">
        <v>45902552.66</v>
      </c>
      <c r="D25" s="161">
        <v>23287652.66</v>
      </c>
      <c r="E25" s="64">
        <v>19938093.62</v>
      </c>
      <c r="F25" s="64">
        <v>3349559.04</v>
      </c>
      <c r="G25" s="64">
        <v>22614900</v>
      </c>
    </row>
    <row r="26" ht="20.25" customHeight="1" spans="1:7">
      <c r="A26" s="166" t="s">
        <v>133</v>
      </c>
      <c r="B26" s="166" t="s">
        <v>134</v>
      </c>
      <c r="C26" s="64">
        <v>6476774.09</v>
      </c>
      <c r="D26" s="161">
        <v>6476774.09</v>
      </c>
      <c r="E26" s="64">
        <v>5234299.53</v>
      </c>
      <c r="F26" s="64">
        <v>1242474.56</v>
      </c>
      <c r="G26" s="64"/>
    </row>
    <row r="27" ht="20.25" customHeight="1" spans="1:7">
      <c r="A27" s="166" t="s">
        <v>135</v>
      </c>
      <c r="B27" s="166" t="s">
        <v>136</v>
      </c>
      <c r="C27" s="64">
        <v>100000</v>
      </c>
      <c r="D27" s="161"/>
      <c r="E27" s="64"/>
      <c r="F27" s="64"/>
      <c r="G27" s="64">
        <v>100000</v>
      </c>
    </row>
    <row r="28" ht="20.25" customHeight="1" spans="1:7">
      <c r="A28" s="166" t="s">
        <v>137</v>
      </c>
      <c r="B28" s="166" t="s">
        <v>138</v>
      </c>
      <c r="C28" s="64">
        <v>370000</v>
      </c>
      <c r="D28" s="161"/>
      <c r="E28" s="64"/>
      <c r="F28" s="64"/>
      <c r="G28" s="64">
        <v>370000</v>
      </c>
    </row>
    <row r="29" ht="20.25" customHeight="1" spans="1:7">
      <c r="A29" s="166" t="s">
        <v>139</v>
      </c>
      <c r="B29" s="166" t="s">
        <v>140</v>
      </c>
      <c r="C29" s="64">
        <v>11710000</v>
      </c>
      <c r="D29" s="161"/>
      <c r="E29" s="64"/>
      <c r="F29" s="64"/>
      <c r="G29" s="64">
        <v>11710000</v>
      </c>
    </row>
    <row r="30" ht="20.25" customHeight="1" spans="1:7">
      <c r="A30" s="166" t="s">
        <v>141</v>
      </c>
      <c r="B30" s="166" t="s">
        <v>142</v>
      </c>
      <c r="C30" s="64">
        <v>5604900</v>
      </c>
      <c r="D30" s="161"/>
      <c r="E30" s="64"/>
      <c r="F30" s="64"/>
      <c r="G30" s="64">
        <v>5604900</v>
      </c>
    </row>
    <row r="31" ht="20.25" customHeight="1" spans="1:7">
      <c r="A31" s="166" t="s">
        <v>143</v>
      </c>
      <c r="B31" s="166" t="s">
        <v>144</v>
      </c>
      <c r="C31" s="64">
        <v>1990000</v>
      </c>
      <c r="D31" s="161"/>
      <c r="E31" s="64"/>
      <c r="F31" s="64"/>
      <c r="G31" s="64">
        <v>1990000</v>
      </c>
    </row>
    <row r="32" ht="20.25" customHeight="1" spans="1:7">
      <c r="A32" s="166" t="s">
        <v>145</v>
      </c>
      <c r="B32" s="166" t="s">
        <v>146</v>
      </c>
      <c r="C32" s="64">
        <v>15331681.32</v>
      </c>
      <c r="D32" s="161">
        <v>12781681.32</v>
      </c>
      <c r="E32" s="64">
        <v>11663487.24</v>
      </c>
      <c r="F32" s="64">
        <v>1118194.08</v>
      </c>
      <c r="G32" s="64">
        <v>2550000</v>
      </c>
    </row>
    <row r="33" ht="20.25" customHeight="1" spans="1:7">
      <c r="A33" s="166" t="s">
        <v>147</v>
      </c>
      <c r="B33" s="166" t="s">
        <v>148</v>
      </c>
      <c r="C33" s="64">
        <v>290000</v>
      </c>
      <c r="D33" s="161"/>
      <c r="E33" s="64"/>
      <c r="F33" s="64"/>
      <c r="G33" s="64">
        <v>290000</v>
      </c>
    </row>
    <row r="34" ht="20.25" customHeight="1" spans="1:7">
      <c r="A34" s="166" t="s">
        <v>149</v>
      </c>
      <c r="B34" s="166" t="s">
        <v>150</v>
      </c>
      <c r="C34" s="64">
        <v>4029197.25</v>
      </c>
      <c r="D34" s="161">
        <v>4029197.25</v>
      </c>
      <c r="E34" s="64">
        <v>3040306.85</v>
      </c>
      <c r="F34" s="64">
        <v>988890.4</v>
      </c>
      <c r="G34" s="64"/>
    </row>
    <row r="35" ht="20.25" customHeight="1" spans="1:7">
      <c r="A35" s="158" t="s">
        <v>151</v>
      </c>
      <c r="B35" s="158" t="s">
        <v>152</v>
      </c>
      <c r="C35" s="64">
        <v>2343168</v>
      </c>
      <c r="D35" s="161">
        <v>2343168</v>
      </c>
      <c r="E35" s="64">
        <v>2343168</v>
      </c>
      <c r="F35" s="64"/>
      <c r="G35" s="64"/>
    </row>
    <row r="36" ht="20.25" customHeight="1" spans="1:7">
      <c r="A36" s="162" t="s">
        <v>153</v>
      </c>
      <c r="B36" s="162" t="s">
        <v>154</v>
      </c>
      <c r="C36" s="64">
        <v>2343168</v>
      </c>
      <c r="D36" s="161">
        <v>2343168</v>
      </c>
      <c r="E36" s="64">
        <v>2343168</v>
      </c>
      <c r="F36" s="64"/>
      <c r="G36" s="64"/>
    </row>
    <row r="37" ht="20.25" customHeight="1" spans="1:7">
      <c r="A37" s="166" t="s">
        <v>155</v>
      </c>
      <c r="B37" s="166" t="s">
        <v>156</v>
      </c>
      <c r="C37" s="64">
        <v>2275452</v>
      </c>
      <c r="D37" s="161">
        <v>2275452</v>
      </c>
      <c r="E37" s="64">
        <v>2275452</v>
      </c>
      <c r="F37" s="64"/>
      <c r="G37" s="64"/>
    </row>
    <row r="38" ht="20.25" customHeight="1" spans="1:7">
      <c r="A38" s="166" t="s">
        <v>157</v>
      </c>
      <c r="B38" s="166" t="s">
        <v>158</v>
      </c>
      <c r="C38" s="64">
        <v>67716</v>
      </c>
      <c r="D38" s="161">
        <v>67716</v>
      </c>
      <c r="E38" s="64">
        <v>67716</v>
      </c>
      <c r="F38" s="64"/>
      <c r="G38" s="64"/>
    </row>
    <row r="39" ht="20.25" customHeight="1" spans="1:7">
      <c r="A39" s="158" t="s">
        <v>159</v>
      </c>
      <c r="B39" s="158" t="s">
        <v>160</v>
      </c>
      <c r="C39" s="64">
        <v>86820000</v>
      </c>
      <c r="D39" s="161"/>
      <c r="E39" s="64"/>
      <c r="F39" s="64"/>
      <c r="G39" s="64">
        <v>86820000</v>
      </c>
    </row>
    <row r="40" ht="20.25" customHeight="1" spans="1:7">
      <c r="A40" s="162" t="s">
        <v>161</v>
      </c>
      <c r="B40" s="162" t="s">
        <v>162</v>
      </c>
      <c r="C40" s="64">
        <v>86820000</v>
      </c>
      <c r="D40" s="161"/>
      <c r="E40" s="64"/>
      <c r="F40" s="64"/>
      <c r="G40" s="64">
        <v>86820000</v>
      </c>
    </row>
    <row r="41" ht="20.25" customHeight="1" spans="1:7">
      <c r="A41" s="166" t="s">
        <v>163</v>
      </c>
      <c r="B41" s="166" t="s">
        <v>164</v>
      </c>
      <c r="C41" s="64">
        <v>86820000</v>
      </c>
      <c r="D41" s="161"/>
      <c r="E41" s="64"/>
      <c r="F41" s="64"/>
      <c r="G41" s="64">
        <v>86820000</v>
      </c>
    </row>
    <row r="42" ht="20.25" customHeight="1" spans="1:7">
      <c r="A42" s="160" t="s">
        <v>38</v>
      </c>
      <c r="B42" s="158"/>
      <c r="C42" s="161">
        <f>SUM(D42+G42)</f>
        <v>160797564.31</v>
      </c>
      <c r="D42" s="161">
        <v>39043376.9</v>
      </c>
      <c r="E42" s="161">
        <v>35574017.86</v>
      </c>
      <c r="F42" s="161">
        <v>3469359.04</v>
      </c>
      <c r="G42" s="161">
        <f>SUM(G21+G24+G39)</f>
        <v>121754187.41</v>
      </c>
    </row>
  </sheetData>
  <mergeCells count="8">
    <mergeCell ref="A1:G1"/>
    <mergeCell ref="A2:G2"/>
    <mergeCell ref="A3:F3"/>
    <mergeCell ref="A4:B4"/>
    <mergeCell ref="D4:F4"/>
    <mergeCell ref="A42:B42"/>
    <mergeCell ref="C4:C5"/>
    <mergeCell ref="G4:G5"/>
  </mergeCells>
  <pageMargins left="0.7" right="0.7" top="0.75" bottom="0.75" header="0.3" footer="0.3"/>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7" sqref="E7"/>
    </sheetView>
  </sheetViews>
  <sheetFormatPr defaultColWidth="8.81666666666667" defaultRowHeight="15" customHeight="1" outlineLevelRow="6" outlineLevelCol="5"/>
  <cols>
    <col min="1" max="6" width="25.0916666666667" customWidth="1"/>
  </cols>
  <sheetData>
    <row r="1" customHeight="1" spans="1:6">
      <c r="A1" s="156" t="s">
        <v>187</v>
      </c>
      <c r="B1" s="156"/>
      <c r="C1" s="156"/>
      <c r="D1" s="156"/>
      <c r="E1" s="156"/>
      <c r="F1" s="156"/>
    </row>
    <row r="2" ht="28.5" customHeight="1" spans="1:6">
      <c r="A2" s="157" t="s">
        <v>188</v>
      </c>
      <c r="B2" s="157"/>
      <c r="C2" s="157"/>
      <c r="D2" s="157"/>
      <c r="E2" s="157"/>
      <c r="F2" s="157"/>
    </row>
    <row r="3" ht="20.25" customHeight="1" spans="1:6">
      <c r="A3" s="158" t="s">
        <v>2</v>
      </c>
      <c r="B3" s="158"/>
      <c r="C3" s="158"/>
      <c r="D3" s="158"/>
      <c r="E3" s="158"/>
      <c r="F3" s="156" t="s">
        <v>3</v>
      </c>
    </row>
    <row r="4" ht="20.25" customHeight="1" spans="1:6">
      <c r="A4" s="159" t="s">
        <v>189</v>
      </c>
      <c r="B4" s="159" t="s">
        <v>190</v>
      </c>
      <c r="C4" s="159" t="s">
        <v>191</v>
      </c>
      <c r="D4" s="159"/>
      <c r="E4" s="159"/>
      <c r="F4" s="159"/>
    </row>
    <row r="5" ht="35.25" customHeight="1" spans="1:6">
      <c r="A5" s="159"/>
      <c r="B5" s="159"/>
      <c r="C5" s="159" t="s">
        <v>40</v>
      </c>
      <c r="D5" s="159" t="s">
        <v>192</v>
      </c>
      <c r="E5" s="159" t="s">
        <v>193</v>
      </c>
      <c r="F5" s="159" t="s">
        <v>194</v>
      </c>
    </row>
    <row r="6" ht="20.25" customHeight="1" spans="1:6">
      <c r="A6" s="163" t="s">
        <v>52</v>
      </c>
      <c r="B6" s="163">
        <v>2</v>
      </c>
      <c r="C6" s="163">
        <v>3</v>
      </c>
      <c r="D6" s="163">
        <v>4</v>
      </c>
      <c r="E6" s="163">
        <v>5</v>
      </c>
      <c r="F6" s="163">
        <v>6</v>
      </c>
    </row>
    <row r="7" ht="20.25" customHeight="1" spans="1:6">
      <c r="A7" s="64">
        <v>281200</v>
      </c>
      <c r="B7" s="64"/>
      <c r="C7" s="64">
        <v>263200</v>
      </c>
      <c r="D7" s="64"/>
      <c r="E7" s="161">
        <v>263200</v>
      </c>
      <c r="F7" s="64">
        <v>18000</v>
      </c>
    </row>
  </sheetData>
  <mergeCells count="6">
    <mergeCell ref="A1:F1"/>
    <mergeCell ref="A2:F2"/>
    <mergeCell ref="A3:E3"/>
    <mergeCell ref="C4:E4"/>
    <mergeCell ref="A4:A5"/>
    <mergeCell ref="B4:B5"/>
  </mergeCells>
  <pageMargins left="0.7" right="0.7" top="0.75" bottom="0.75" header="0.3" footer="0.3"/>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6"/>
  <sheetViews>
    <sheetView showZeros="0" topLeftCell="A82" workbookViewId="0">
      <selection activeCell="A1" sqref="A1:W1"/>
    </sheetView>
  </sheetViews>
  <sheetFormatPr defaultColWidth="8.81666666666667" defaultRowHeight="15" customHeight="1"/>
  <cols>
    <col min="1" max="1" width="27.2666666666667" customWidth="1"/>
    <col min="2" max="2" width="20.8166666666667" customWidth="1"/>
    <col min="3" max="3" width="22.725" customWidth="1"/>
    <col min="4" max="4" width="11.0916666666667" customWidth="1"/>
    <col min="5" max="5" width="22.725" customWidth="1"/>
    <col min="6" max="6" width="11.0916666666667" customWidth="1"/>
    <col min="7" max="7" width="22.725" customWidth="1"/>
    <col min="8" max="8" width="16.2666666666667" customWidth="1"/>
    <col min="9" max="9" width="16.45" customWidth="1"/>
    <col min="10" max="13" width="16.2666666666667" customWidth="1"/>
    <col min="14" max="16" width="16.45" customWidth="1"/>
    <col min="17" max="22" width="16.2666666666667" customWidth="1"/>
    <col min="23" max="23" width="16.45" customWidth="1"/>
  </cols>
  <sheetData>
    <row r="1" customHeight="1" spans="1:23">
      <c r="A1" s="156" t="s">
        <v>195</v>
      </c>
      <c r="B1" s="156"/>
      <c r="C1" s="156"/>
      <c r="D1" s="156"/>
      <c r="E1" s="156"/>
      <c r="F1" s="156"/>
      <c r="G1" s="156"/>
      <c r="H1" s="156"/>
      <c r="I1" s="156"/>
      <c r="J1" s="156"/>
      <c r="K1" s="156"/>
      <c r="L1" s="156"/>
      <c r="M1" s="156"/>
      <c r="N1" s="156"/>
      <c r="O1" s="156"/>
      <c r="P1" s="156"/>
      <c r="Q1" s="156"/>
      <c r="R1" s="156"/>
      <c r="S1" s="156"/>
      <c r="T1" s="156"/>
      <c r="U1" s="156"/>
      <c r="V1" s="156"/>
      <c r="W1" s="156"/>
    </row>
    <row r="2" ht="28.5" customHeight="1" spans="1:23">
      <c r="A2" s="157" t="s">
        <v>196</v>
      </c>
      <c r="B2" s="157"/>
      <c r="C2" s="157" t="s">
        <v>197</v>
      </c>
      <c r="D2" s="157"/>
      <c r="E2" s="157"/>
      <c r="F2" s="157"/>
      <c r="G2" s="157"/>
      <c r="H2" s="157"/>
      <c r="I2" s="157"/>
      <c r="J2" s="157"/>
      <c r="K2" s="157"/>
      <c r="L2" s="157"/>
      <c r="M2" s="157"/>
      <c r="N2" s="157"/>
      <c r="O2" s="157"/>
      <c r="P2" s="157"/>
      <c r="Q2" s="157"/>
      <c r="R2" s="157"/>
      <c r="S2" s="157"/>
      <c r="T2" s="157"/>
      <c r="U2" s="157"/>
      <c r="V2" s="157"/>
      <c r="W2" s="157"/>
    </row>
    <row r="3" ht="19.5" customHeight="1" spans="1:23">
      <c r="A3" s="158" t="s">
        <v>2</v>
      </c>
      <c r="B3" s="158"/>
      <c r="C3" s="158"/>
      <c r="D3" s="158"/>
      <c r="E3" s="158"/>
      <c r="F3" s="158"/>
      <c r="G3" s="158"/>
      <c r="H3" s="158"/>
      <c r="I3" s="158"/>
      <c r="J3" s="158"/>
      <c r="K3" s="158"/>
      <c r="L3" s="158"/>
      <c r="M3" s="158"/>
      <c r="N3" s="158"/>
      <c r="O3" s="158"/>
      <c r="P3" s="158"/>
      <c r="Q3" s="158"/>
      <c r="R3" s="156"/>
      <c r="S3" s="156"/>
      <c r="T3" s="156"/>
      <c r="U3" s="156"/>
      <c r="V3" s="156"/>
      <c r="W3" s="156" t="s">
        <v>3</v>
      </c>
    </row>
    <row r="4" ht="19.5" customHeight="1" spans="1:23">
      <c r="A4" s="159" t="s">
        <v>198</v>
      </c>
      <c r="B4" s="159" t="s">
        <v>199</v>
      </c>
      <c r="C4" s="159" t="s">
        <v>200</v>
      </c>
      <c r="D4" s="159" t="s">
        <v>201</v>
      </c>
      <c r="E4" s="159" t="s">
        <v>202</v>
      </c>
      <c r="F4" s="159" t="s">
        <v>203</v>
      </c>
      <c r="G4" s="159" t="s">
        <v>204</v>
      </c>
      <c r="H4" s="159" t="s">
        <v>205</v>
      </c>
      <c r="I4" s="159"/>
      <c r="J4" s="159"/>
      <c r="K4" s="159"/>
      <c r="L4" s="159"/>
      <c r="M4" s="159"/>
      <c r="N4" s="159"/>
      <c r="O4" s="159"/>
      <c r="P4" s="159"/>
      <c r="Q4" s="159"/>
      <c r="R4" s="159"/>
      <c r="S4" s="159"/>
      <c r="T4" s="159"/>
      <c r="U4" s="159"/>
      <c r="V4" s="159"/>
      <c r="W4" s="159"/>
    </row>
    <row r="5" ht="19.5" customHeight="1" spans="1:23">
      <c r="A5" s="159"/>
      <c r="B5" s="159"/>
      <c r="C5" s="159"/>
      <c r="D5" s="159"/>
      <c r="E5" s="159"/>
      <c r="F5" s="159"/>
      <c r="G5" s="159"/>
      <c r="H5" s="159" t="s">
        <v>38</v>
      </c>
      <c r="I5" s="159" t="s">
        <v>41</v>
      </c>
      <c r="J5" s="159"/>
      <c r="K5" s="159"/>
      <c r="L5" s="159"/>
      <c r="M5" s="159"/>
      <c r="N5" s="159" t="s">
        <v>206</v>
      </c>
      <c r="O5" s="159"/>
      <c r="P5" s="159"/>
      <c r="Q5" s="159" t="s">
        <v>44</v>
      </c>
      <c r="R5" s="159" t="s">
        <v>81</v>
      </c>
      <c r="S5" s="159"/>
      <c r="T5" s="159"/>
      <c r="U5" s="159"/>
      <c r="V5" s="159"/>
      <c r="W5" s="159"/>
    </row>
    <row r="6" ht="41.25" customHeight="1" spans="1:23">
      <c r="A6" s="159"/>
      <c r="B6" s="159"/>
      <c r="C6" s="159"/>
      <c r="D6" s="159"/>
      <c r="E6" s="159"/>
      <c r="F6" s="159"/>
      <c r="G6" s="159"/>
      <c r="H6" s="159"/>
      <c r="I6" s="159" t="s">
        <v>207</v>
      </c>
      <c r="J6" s="159" t="s">
        <v>208</v>
      </c>
      <c r="K6" s="159" t="s">
        <v>209</v>
      </c>
      <c r="L6" s="159" t="s">
        <v>210</v>
      </c>
      <c r="M6" s="159" t="s">
        <v>211</v>
      </c>
      <c r="N6" s="159" t="s">
        <v>41</v>
      </c>
      <c r="O6" s="159" t="s">
        <v>42</v>
      </c>
      <c r="P6" s="159" t="s">
        <v>43</v>
      </c>
      <c r="Q6" s="159"/>
      <c r="R6" s="159" t="s">
        <v>40</v>
      </c>
      <c r="S6" s="159" t="s">
        <v>47</v>
      </c>
      <c r="T6" s="159" t="s">
        <v>212</v>
      </c>
      <c r="U6" s="159" t="s">
        <v>49</v>
      </c>
      <c r="V6" s="159" t="s">
        <v>50</v>
      </c>
      <c r="W6" s="159" t="s">
        <v>51</v>
      </c>
    </row>
    <row r="7" ht="20.25" customHeight="1" spans="1:23">
      <c r="A7" s="160" t="s">
        <v>52</v>
      </c>
      <c r="B7" s="160" t="s">
        <v>53</v>
      </c>
      <c r="C7" s="160" t="s">
        <v>54</v>
      </c>
      <c r="D7" s="160" t="s">
        <v>55</v>
      </c>
      <c r="E7" s="160" t="s">
        <v>56</v>
      </c>
      <c r="F7" s="160" t="s">
        <v>57</v>
      </c>
      <c r="G7" s="160" t="s">
        <v>58</v>
      </c>
      <c r="H7" s="160" t="s">
        <v>59</v>
      </c>
      <c r="I7" s="160" t="s">
        <v>60</v>
      </c>
      <c r="J7" s="160" t="s">
        <v>61</v>
      </c>
      <c r="K7" s="160" t="s">
        <v>62</v>
      </c>
      <c r="L7" s="160" t="s">
        <v>63</v>
      </c>
      <c r="M7" s="160" t="s">
        <v>64</v>
      </c>
      <c r="N7" s="160" t="s">
        <v>65</v>
      </c>
      <c r="O7" s="160" t="s">
        <v>66</v>
      </c>
      <c r="P7" s="160" t="s">
        <v>67</v>
      </c>
      <c r="Q7" s="160" t="s">
        <v>68</v>
      </c>
      <c r="R7" s="160" t="s">
        <v>69</v>
      </c>
      <c r="S7" s="160" t="s">
        <v>70</v>
      </c>
      <c r="T7" s="160" t="s">
        <v>213</v>
      </c>
      <c r="U7" s="160" t="s">
        <v>214</v>
      </c>
      <c r="V7" s="160" t="s">
        <v>215</v>
      </c>
      <c r="W7" s="160" t="s">
        <v>216</v>
      </c>
    </row>
    <row r="8" ht="20.25" customHeight="1" spans="1:23">
      <c r="A8" t="s">
        <v>72</v>
      </c>
      <c r="C8" s="158"/>
      <c r="D8" s="158"/>
      <c r="E8" s="158"/>
      <c r="G8" s="158"/>
      <c r="H8" s="161">
        <v>39043676.9</v>
      </c>
      <c r="I8" s="64">
        <v>39043376.9</v>
      </c>
      <c r="J8" s="64">
        <v>8001158.21</v>
      </c>
      <c r="K8" s="64"/>
      <c r="L8" s="64">
        <v>31042218.69</v>
      </c>
      <c r="M8" s="64"/>
      <c r="N8" s="64"/>
      <c r="O8" s="64"/>
      <c r="P8" s="64"/>
      <c r="Q8" s="64"/>
      <c r="R8" s="64">
        <v>300</v>
      </c>
      <c r="S8" s="64"/>
      <c r="T8" s="64"/>
      <c r="U8" s="64"/>
      <c r="V8" s="64"/>
      <c r="W8" s="64">
        <v>300</v>
      </c>
    </row>
    <row r="9" ht="20.25" customHeight="1" spans="1:23">
      <c r="A9" t="s">
        <v>72</v>
      </c>
      <c r="B9" s="158"/>
      <c r="C9" s="158"/>
      <c r="D9" s="158"/>
      <c r="E9" s="158"/>
      <c r="F9" s="158"/>
      <c r="G9" s="158"/>
      <c r="H9" s="161">
        <v>18965400.98</v>
      </c>
      <c r="I9" s="64">
        <v>18965400.98</v>
      </c>
      <c r="J9" s="64">
        <v>3834690.75</v>
      </c>
      <c r="K9" s="64"/>
      <c r="L9" s="64">
        <v>15130710.23</v>
      </c>
      <c r="M9" s="64"/>
      <c r="N9" s="64"/>
      <c r="O9" s="64"/>
      <c r="P9" s="64"/>
      <c r="Q9" s="64"/>
      <c r="R9" s="64"/>
      <c r="S9" s="64"/>
      <c r="T9" s="64"/>
      <c r="U9" s="64"/>
      <c r="V9" s="64"/>
      <c r="W9" s="64"/>
    </row>
    <row r="10" ht="20.25" customHeight="1" spans="1:23">
      <c r="A10" s="158" t="s">
        <v>217</v>
      </c>
      <c r="B10" s="158" t="s">
        <v>218</v>
      </c>
      <c r="C10" s="158" t="s">
        <v>219</v>
      </c>
      <c r="D10" s="158" t="s">
        <v>133</v>
      </c>
      <c r="E10" s="158" t="s">
        <v>220</v>
      </c>
      <c r="F10" s="158" t="s">
        <v>221</v>
      </c>
      <c r="G10" s="158" t="s">
        <v>222</v>
      </c>
      <c r="H10" s="161">
        <v>1825932</v>
      </c>
      <c r="I10" s="64">
        <v>1825932</v>
      </c>
      <c r="J10" s="64">
        <v>456483</v>
      </c>
      <c r="K10" s="158"/>
      <c r="L10" s="64">
        <v>1369449</v>
      </c>
      <c r="M10" s="158"/>
      <c r="N10" s="64"/>
      <c r="O10" s="64"/>
      <c r="P10" s="158"/>
      <c r="Q10" s="64"/>
      <c r="R10" s="64"/>
      <c r="S10" s="64"/>
      <c r="T10" s="64"/>
      <c r="U10" s="64"/>
      <c r="V10" s="64"/>
      <c r="W10" s="64"/>
    </row>
    <row r="11" ht="20.25" customHeight="1" spans="1:23">
      <c r="A11" s="158" t="s">
        <v>217</v>
      </c>
      <c r="B11" s="158" t="s">
        <v>218</v>
      </c>
      <c r="C11" s="158" t="s">
        <v>219</v>
      </c>
      <c r="D11" s="158" t="s">
        <v>133</v>
      </c>
      <c r="E11" s="158" t="s">
        <v>220</v>
      </c>
      <c r="F11" s="158" t="s">
        <v>223</v>
      </c>
      <c r="G11" s="158" t="s">
        <v>224</v>
      </c>
      <c r="H11" s="161">
        <v>2037432</v>
      </c>
      <c r="I11" s="64">
        <v>2037432</v>
      </c>
      <c r="J11" s="64">
        <v>509358</v>
      </c>
      <c r="K11" s="158"/>
      <c r="L11" s="64">
        <v>1528074</v>
      </c>
      <c r="M11" s="158"/>
      <c r="N11" s="64"/>
      <c r="O11" s="64"/>
      <c r="P11" s="158"/>
      <c r="Q11" s="64"/>
      <c r="R11" s="64"/>
      <c r="S11" s="64"/>
      <c r="T11" s="64"/>
      <c r="U11" s="64"/>
      <c r="V11" s="64"/>
      <c r="W11" s="64"/>
    </row>
    <row r="12" ht="20.25" customHeight="1" spans="1:23">
      <c r="A12" s="158" t="s">
        <v>217</v>
      </c>
      <c r="B12" s="158" t="s">
        <v>218</v>
      </c>
      <c r="C12" s="158" t="s">
        <v>219</v>
      </c>
      <c r="D12" s="158" t="s">
        <v>157</v>
      </c>
      <c r="E12" s="158" t="s">
        <v>225</v>
      </c>
      <c r="F12" s="158" t="s">
        <v>223</v>
      </c>
      <c r="G12" s="158" t="s">
        <v>224</v>
      </c>
      <c r="H12" s="161">
        <v>20364</v>
      </c>
      <c r="I12" s="64">
        <v>20364</v>
      </c>
      <c r="J12" s="64">
        <v>5091</v>
      </c>
      <c r="K12" s="158"/>
      <c r="L12" s="64">
        <v>15273</v>
      </c>
      <c r="M12" s="158"/>
      <c r="N12" s="64"/>
      <c r="O12" s="64"/>
      <c r="P12" s="158"/>
      <c r="Q12" s="64"/>
      <c r="R12" s="64"/>
      <c r="S12" s="64"/>
      <c r="T12" s="64"/>
      <c r="U12" s="64"/>
      <c r="V12" s="64"/>
      <c r="W12" s="64"/>
    </row>
    <row r="13" ht="20.25" customHeight="1" spans="1:23">
      <c r="A13" s="158" t="s">
        <v>217</v>
      </c>
      <c r="B13" s="158" t="s">
        <v>226</v>
      </c>
      <c r="C13" s="158" t="s">
        <v>227</v>
      </c>
      <c r="D13" s="158" t="s">
        <v>149</v>
      </c>
      <c r="E13" s="158" t="s">
        <v>228</v>
      </c>
      <c r="F13" s="158" t="s">
        <v>221</v>
      </c>
      <c r="G13" s="158" t="s">
        <v>222</v>
      </c>
      <c r="H13" s="161">
        <v>1054848</v>
      </c>
      <c r="I13" s="64">
        <v>1054848</v>
      </c>
      <c r="J13" s="64">
        <v>263712</v>
      </c>
      <c r="K13" s="158"/>
      <c r="L13" s="64">
        <v>791136</v>
      </c>
      <c r="M13" s="158"/>
      <c r="N13" s="64"/>
      <c r="O13" s="64"/>
      <c r="P13" s="158"/>
      <c r="Q13" s="64"/>
      <c r="R13" s="64"/>
      <c r="S13" s="64"/>
      <c r="T13" s="64"/>
      <c r="U13" s="64"/>
      <c r="V13" s="64"/>
      <c r="W13" s="64"/>
    </row>
    <row r="14" ht="20.25" customHeight="1" spans="1:23">
      <c r="A14" s="158" t="s">
        <v>217</v>
      </c>
      <c r="B14" s="158" t="s">
        <v>226</v>
      </c>
      <c r="C14" s="158" t="s">
        <v>227</v>
      </c>
      <c r="D14" s="158" t="s">
        <v>149</v>
      </c>
      <c r="E14" s="158" t="s">
        <v>228</v>
      </c>
      <c r="F14" s="158" t="s">
        <v>223</v>
      </c>
      <c r="G14" s="158" t="s">
        <v>224</v>
      </c>
      <c r="H14" s="161">
        <v>96</v>
      </c>
      <c r="I14" s="64">
        <v>96</v>
      </c>
      <c r="J14" s="64">
        <v>24</v>
      </c>
      <c r="K14" s="158"/>
      <c r="L14" s="64">
        <v>72</v>
      </c>
      <c r="M14" s="158"/>
      <c r="N14" s="64"/>
      <c r="O14" s="64"/>
      <c r="P14" s="158"/>
      <c r="Q14" s="64"/>
      <c r="R14" s="64"/>
      <c r="S14" s="64"/>
      <c r="T14" s="64"/>
      <c r="U14" s="64"/>
      <c r="V14" s="64"/>
      <c r="W14" s="64"/>
    </row>
    <row r="15" ht="20.25" customHeight="1" spans="1:23">
      <c r="A15" s="158" t="s">
        <v>217</v>
      </c>
      <c r="B15" s="158" t="s">
        <v>226</v>
      </c>
      <c r="C15" s="158" t="s">
        <v>227</v>
      </c>
      <c r="D15" s="158" t="s">
        <v>149</v>
      </c>
      <c r="E15" s="158" t="s">
        <v>228</v>
      </c>
      <c r="F15" s="158" t="s">
        <v>229</v>
      </c>
      <c r="G15" s="158" t="s">
        <v>230</v>
      </c>
      <c r="H15" s="161">
        <v>345600</v>
      </c>
      <c r="I15" s="64">
        <v>345600</v>
      </c>
      <c r="J15" s="64">
        <v>86400</v>
      </c>
      <c r="K15" s="158"/>
      <c r="L15" s="64">
        <v>259200</v>
      </c>
      <c r="M15" s="158"/>
      <c r="N15" s="64"/>
      <c r="O15" s="64"/>
      <c r="P15" s="158"/>
      <c r="Q15" s="64"/>
      <c r="R15" s="64"/>
      <c r="S15" s="64"/>
      <c r="T15" s="64"/>
      <c r="U15" s="64"/>
      <c r="V15" s="64"/>
      <c r="W15" s="64"/>
    </row>
    <row r="16" ht="20.25" customHeight="1" spans="1:23">
      <c r="A16" s="158" t="s">
        <v>217</v>
      </c>
      <c r="B16" s="158" t="s">
        <v>226</v>
      </c>
      <c r="C16" s="158" t="s">
        <v>227</v>
      </c>
      <c r="D16" s="158" t="s">
        <v>157</v>
      </c>
      <c r="E16" s="158" t="s">
        <v>225</v>
      </c>
      <c r="F16" s="158" t="s">
        <v>223</v>
      </c>
      <c r="G16" s="158" t="s">
        <v>224</v>
      </c>
      <c r="H16" s="161">
        <v>15780</v>
      </c>
      <c r="I16" s="64">
        <v>15780</v>
      </c>
      <c r="J16" s="64">
        <v>3945</v>
      </c>
      <c r="K16" s="158"/>
      <c r="L16" s="64">
        <v>11835</v>
      </c>
      <c r="M16" s="158"/>
      <c r="N16" s="64"/>
      <c r="O16" s="64"/>
      <c r="P16" s="158"/>
      <c r="Q16" s="64"/>
      <c r="R16" s="64"/>
      <c r="S16" s="64"/>
      <c r="T16" s="64"/>
      <c r="U16" s="64"/>
      <c r="V16" s="64"/>
      <c r="W16" s="64"/>
    </row>
    <row r="17" ht="20.25" customHeight="1" spans="1:23">
      <c r="A17" s="158" t="s">
        <v>217</v>
      </c>
      <c r="B17" s="158" t="s">
        <v>231</v>
      </c>
      <c r="C17" s="158" t="s">
        <v>232</v>
      </c>
      <c r="D17" s="158" t="s">
        <v>97</v>
      </c>
      <c r="E17" s="158" t="s">
        <v>233</v>
      </c>
      <c r="F17" s="158" t="s">
        <v>234</v>
      </c>
      <c r="G17" s="158" t="s">
        <v>235</v>
      </c>
      <c r="H17" s="161">
        <v>1171280.8</v>
      </c>
      <c r="I17" s="64">
        <v>1171280.8</v>
      </c>
      <c r="J17" s="64">
        <v>292820.2</v>
      </c>
      <c r="K17" s="158"/>
      <c r="L17" s="64">
        <v>878460.6</v>
      </c>
      <c r="M17" s="158"/>
      <c r="N17" s="64"/>
      <c r="O17" s="64"/>
      <c r="P17" s="158"/>
      <c r="Q17" s="64"/>
      <c r="R17" s="64"/>
      <c r="S17" s="64"/>
      <c r="T17" s="64"/>
      <c r="U17" s="64"/>
      <c r="V17" s="64"/>
      <c r="W17" s="64"/>
    </row>
    <row r="18" ht="20.25" customHeight="1" spans="1:23">
      <c r="A18" s="158" t="s">
        <v>217</v>
      </c>
      <c r="B18" s="158" t="s">
        <v>231</v>
      </c>
      <c r="C18" s="158" t="s">
        <v>232</v>
      </c>
      <c r="D18" s="158" t="s">
        <v>109</v>
      </c>
      <c r="E18" s="158" t="s">
        <v>236</v>
      </c>
      <c r="F18" s="158" t="s">
        <v>237</v>
      </c>
      <c r="G18" s="158" t="s">
        <v>238</v>
      </c>
      <c r="H18" s="161">
        <v>394795.56</v>
      </c>
      <c r="I18" s="64">
        <v>394795.56</v>
      </c>
      <c r="J18" s="64">
        <v>98698.89</v>
      </c>
      <c r="K18" s="158"/>
      <c r="L18" s="64">
        <v>296096.67</v>
      </c>
      <c r="M18" s="158"/>
      <c r="N18" s="64"/>
      <c r="O18" s="64"/>
      <c r="P18" s="158"/>
      <c r="Q18" s="64"/>
      <c r="R18" s="64"/>
      <c r="S18" s="64"/>
      <c r="T18" s="64"/>
      <c r="U18" s="64"/>
      <c r="V18" s="64"/>
      <c r="W18" s="64"/>
    </row>
    <row r="19" ht="20.25" customHeight="1" spans="1:23">
      <c r="A19" s="158" t="s">
        <v>217</v>
      </c>
      <c r="B19" s="158" t="s">
        <v>231</v>
      </c>
      <c r="C19" s="158" t="s">
        <v>232</v>
      </c>
      <c r="D19" s="158" t="s">
        <v>109</v>
      </c>
      <c r="E19" s="158" t="s">
        <v>236</v>
      </c>
      <c r="F19" s="158" t="s">
        <v>239</v>
      </c>
      <c r="G19" s="158" t="s">
        <v>240</v>
      </c>
      <c r="H19" s="161">
        <v>55000</v>
      </c>
      <c r="I19" s="64">
        <v>55000</v>
      </c>
      <c r="J19" s="64">
        <v>55000</v>
      </c>
      <c r="K19" s="158"/>
      <c r="L19" s="64"/>
      <c r="M19" s="158"/>
      <c r="N19" s="64"/>
      <c r="O19" s="64"/>
      <c r="P19" s="158"/>
      <c r="Q19" s="64"/>
      <c r="R19" s="64"/>
      <c r="S19" s="64"/>
      <c r="T19" s="64"/>
      <c r="U19" s="64"/>
      <c r="V19" s="64"/>
      <c r="W19" s="64"/>
    </row>
    <row r="20" ht="20.25" customHeight="1" spans="1:23">
      <c r="A20" s="158" t="s">
        <v>217</v>
      </c>
      <c r="B20" s="158" t="s">
        <v>231</v>
      </c>
      <c r="C20" s="158" t="s">
        <v>232</v>
      </c>
      <c r="D20" s="158" t="s">
        <v>111</v>
      </c>
      <c r="E20" s="158" t="s">
        <v>241</v>
      </c>
      <c r="F20" s="158" t="s">
        <v>237</v>
      </c>
      <c r="G20" s="158" t="s">
        <v>238</v>
      </c>
      <c r="H20" s="161">
        <v>212806.36</v>
      </c>
      <c r="I20" s="64">
        <v>212806.36</v>
      </c>
      <c r="J20" s="64">
        <v>53201.59</v>
      </c>
      <c r="K20" s="158"/>
      <c r="L20" s="64">
        <v>159604.77</v>
      </c>
      <c r="M20" s="158"/>
      <c r="N20" s="64"/>
      <c r="O20" s="64"/>
      <c r="P20" s="158"/>
      <c r="Q20" s="64"/>
      <c r="R20" s="64"/>
      <c r="S20" s="64"/>
      <c r="T20" s="64"/>
      <c r="U20" s="64"/>
      <c r="V20" s="64"/>
      <c r="W20" s="64"/>
    </row>
    <row r="21" ht="20.25" customHeight="1" spans="1:23">
      <c r="A21" s="158" t="s">
        <v>217</v>
      </c>
      <c r="B21" s="158" t="s">
        <v>231</v>
      </c>
      <c r="C21" s="158" t="s">
        <v>232</v>
      </c>
      <c r="D21" s="158" t="s">
        <v>113</v>
      </c>
      <c r="E21" s="158" t="s">
        <v>242</v>
      </c>
      <c r="F21" s="158" t="s">
        <v>243</v>
      </c>
      <c r="G21" s="158" t="s">
        <v>244</v>
      </c>
      <c r="H21" s="161">
        <v>775372.85</v>
      </c>
      <c r="I21" s="64">
        <v>775372.85</v>
      </c>
      <c r="J21" s="64">
        <v>193843.21</v>
      </c>
      <c r="K21" s="158"/>
      <c r="L21" s="64">
        <v>581529.64</v>
      </c>
      <c r="M21" s="158"/>
      <c r="N21" s="64"/>
      <c r="O21" s="64"/>
      <c r="P21" s="158"/>
      <c r="Q21" s="64"/>
      <c r="R21" s="64"/>
      <c r="S21" s="64"/>
      <c r="T21" s="64"/>
      <c r="U21" s="64"/>
      <c r="V21" s="64"/>
      <c r="W21" s="64"/>
    </row>
    <row r="22" ht="20.25" customHeight="1" spans="1:23">
      <c r="A22" s="158" t="s">
        <v>217</v>
      </c>
      <c r="B22" s="158" t="s">
        <v>231</v>
      </c>
      <c r="C22" s="158" t="s">
        <v>232</v>
      </c>
      <c r="D22" s="158" t="s">
        <v>115</v>
      </c>
      <c r="E22" s="158" t="s">
        <v>245</v>
      </c>
      <c r="F22" s="158" t="s">
        <v>246</v>
      </c>
      <c r="G22" s="158" t="s">
        <v>247</v>
      </c>
      <c r="H22" s="161">
        <v>99466.07</v>
      </c>
      <c r="I22" s="64">
        <v>99466.07</v>
      </c>
      <c r="J22" s="64">
        <v>76955.52</v>
      </c>
      <c r="K22" s="158"/>
      <c r="L22" s="64">
        <v>22510.55</v>
      </c>
      <c r="M22" s="158"/>
      <c r="N22" s="64"/>
      <c r="O22" s="64"/>
      <c r="P22" s="158"/>
      <c r="Q22" s="64"/>
      <c r="R22" s="64"/>
      <c r="S22" s="64"/>
      <c r="T22" s="64"/>
      <c r="U22" s="64"/>
      <c r="V22" s="64"/>
      <c r="W22" s="64"/>
    </row>
    <row r="23" ht="20.25" customHeight="1" spans="1:23">
      <c r="A23" s="158" t="s">
        <v>217</v>
      </c>
      <c r="B23" s="158" t="s">
        <v>231</v>
      </c>
      <c r="C23" s="158" t="s">
        <v>232</v>
      </c>
      <c r="D23" s="158" t="s">
        <v>133</v>
      </c>
      <c r="E23" s="158" t="s">
        <v>220</v>
      </c>
      <c r="F23" s="158" t="s">
        <v>246</v>
      </c>
      <c r="G23" s="158" t="s">
        <v>247</v>
      </c>
      <c r="H23" s="161">
        <v>786.53</v>
      </c>
      <c r="I23" s="64">
        <v>786.53</v>
      </c>
      <c r="J23" s="64">
        <v>196.63</v>
      </c>
      <c r="K23" s="158"/>
      <c r="L23" s="64">
        <v>589.9</v>
      </c>
      <c r="M23" s="158"/>
      <c r="N23" s="64"/>
      <c r="O23" s="64"/>
      <c r="P23" s="158"/>
      <c r="Q23" s="64"/>
      <c r="R23" s="64"/>
      <c r="S23" s="64"/>
      <c r="T23" s="64"/>
      <c r="U23" s="64"/>
      <c r="V23" s="64"/>
      <c r="W23" s="64"/>
    </row>
    <row r="24" ht="20.25" customHeight="1" spans="1:23">
      <c r="A24" s="158" t="s">
        <v>217</v>
      </c>
      <c r="B24" s="158" t="s">
        <v>231</v>
      </c>
      <c r="C24" s="158" t="s">
        <v>232</v>
      </c>
      <c r="D24" s="158" t="s">
        <v>149</v>
      </c>
      <c r="E24" s="158" t="s">
        <v>228</v>
      </c>
      <c r="F24" s="158" t="s">
        <v>246</v>
      </c>
      <c r="G24" s="158" t="s">
        <v>247</v>
      </c>
      <c r="H24" s="161">
        <v>18562.85</v>
      </c>
      <c r="I24" s="64">
        <v>18562.85</v>
      </c>
      <c r="J24" s="64">
        <v>4640.71</v>
      </c>
      <c r="K24" s="158"/>
      <c r="L24" s="64">
        <v>13922.14</v>
      </c>
      <c r="M24" s="158"/>
      <c r="N24" s="64"/>
      <c r="O24" s="64"/>
      <c r="P24" s="158"/>
      <c r="Q24" s="64"/>
      <c r="R24" s="64"/>
      <c r="S24" s="64"/>
      <c r="T24" s="64"/>
      <c r="U24" s="64"/>
      <c r="V24" s="64"/>
      <c r="W24" s="64"/>
    </row>
    <row r="25" ht="20.25" customHeight="1" spans="1:23">
      <c r="A25" s="158" t="s">
        <v>217</v>
      </c>
      <c r="B25" s="158" t="s">
        <v>248</v>
      </c>
      <c r="C25" s="158" t="s">
        <v>249</v>
      </c>
      <c r="D25" s="158" t="s">
        <v>155</v>
      </c>
      <c r="E25" s="158" t="s">
        <v>249</v>
      </c>
      <c r="F25" s="158" t="s">
        <v>250</v>
      </c>
      <c r="G25" s="158" t="s">
        <v>249</v>
      </c>
      <c r="H25" s="161">
        <v>953976</v>
      </c>
      <c r="I25" s="64">
        <v>953976</v>
      </c>
      <c r="J25" s="64">
        <v>238494</v>
      </c>
      <c r="K25" s="158"/>
      <c r="L25" s="64">
        <v>715482</v>
      </c>
      <c r="M25" s="158"/>
      <c r="N25" s="64"/>
      <c r="O25" s="64"/>
      <c r="P25" s="158"/>
      <c r="Q25" s="64"/>
      <c r="R25" s="64"/>
      <c r="S25" s="64"/>
      <c r="T25" s="64"/>
      <c r="U25" s="64"/>
      <c r="V25" s="64"/>
      <c r="W25" s="64"/>
    </row>
    <row r="26" ht="20.25" customHeight="1" spans="1:23">
      <c r="A26" s="158" t="s">
        <v>217</v>
      </c>
      <c r="B26" s="158" t="s">
        <v>251</v>
      </c>
      <c r="C26" s="158" t="s">
        <v>252</v>
      </c>
      <c r="D26" s="158" t="s">
        <v>93</v>
      </c>
      <c r="E26" s="158" t="s">
        <v>253</v>
      </c>
      <c r="F26" s="158" t="s">
        <v>254</v>
      </c>
      <c r="G26" s="158" t="s">
        <v>255</v>
      </c>
      <c r="H26" s="161">
        <v>151956</v>
      </c>
      <c r="I26" s="64">
        <v>151956</v>
      </c>
      <c r="J26" s="64"/>
      <c r="K26" s="158"/>
      <c r="L26" s="64">
        <v>151956</v>
      </c>
      <c r="M26" s="158"/>
      <c r="N26" s="64"/>
      <c r="O26" s="64"/>
      <c r="P26" s="158"/>
      <c r="Q26" s="64"/>
      <c r="R26" s="64"/>
      <c r="S26" s="64"/>
      <c r="T26" s="64"/>
      <c r="U26" s="64"/>
      <c r="V26" s="64"/>
      <c r="W26" s="64"/>
    </row>
    <row r="27" ht="20.25" customHeight="1" spans="1:23">
      <c r="A27" s="158" t="s">
        <v>217</v>
      </c>
      <c r="B27" s="158" t="s">
        <v>251</v>
      </c>
      <c r="C27" s="158" t="s">
        <v>252</v>
      </c>
      <c r="D27" s="158" t="s">
        <v>93</v>
      </c>
      <c r="E27" s="158" t="s">
        <v>253</v>
      </c>
      <c r="F27" s="158" t="s">
        <v>256</v>
      </c>
      <c r="G27" s="158" t="s">
        <v>257</v>
      </c>
      <c r="H27" s="161">
        <v>1231200</v>
      </c>
      <c r="I27" s="64">
        <v>1231200</v>
      </c>
      <c r="J27" s="64">
        <v>246240</v>
      </c>
      <c r="K27" s="158"/>
      <c r="L27" s="64">
        <v>984960</v>
      </c>
      <c r="M27" s="158"/>
      <c r="N27" s="64"/>
      <c r="O27" s="64"/>
      <c r="P27" s="158"/>
      <c r="Q27" s="64"/>
      <c r="R27" s="64"/>
      <c r="S27" s="64"/>
      <c r="T27" s="64"/>
      <c r="U27" s="64"/>
      <c r="V27" s="64"/>
      <c r="W27" s="64"/>
    </row>
    <row r="28" ht="20.25" customHeight="1" spans="1:23">
      <c r="A28" s="158" t="s">
        <v>217</v>
      </c>
      <c r="B28" s="158" t="s">
        <v>251</v>
      </c>
      <c r="C28" s="158" t="s">
        <v>252</v>
      </c>
      <c r="D28" s="158" t="s">
        <v>95</v>
      </c>
      <c r="E28" s="158" t="s">
        <v>258</v>
      </c>
      <c r="F28" s="158" t="s">
        <v>256</v>
      </c>
      <c r="G28" s="158" t="s">
        <v>257</v>
      </c>
      <c r="H28" s="161">
        <v>2270400</v>
      </c>
      <c r="I28" s="64">
        <v>2270400</v>
      </c>
      <c r="J28" s="64">
        <v>454080</v>
      </c>
      <c r="K28" s="158"/>
      <c r="L28" s="64">
        <v>1816320</v>
      </c>
      <c r="M28" s="158"/>
      <c r="N28" s="64"/>
      <c r="O28" s="64"/>
      <c r="P28" s="158"/>
      <c r="Q28" s="64"/>
      <c r="R28" s="64"/>
      <c r="S28" s="64"/>
      <c r="T28" s="64"/>
      <c r="U28" s="64"/>
      <c r="V28" s="64"/>
      <c r="W28" s="64"/>
    </row>
    <row r="29" ht="20.25" customHeight="1" spans="1:23">
      <c r="A29" s="158" t="s">
        <v>217</v>
      </c>
      <c r="B29" s="158" t="s">
        <v>259</v>
      </c>
      <c r="C29" s="158" t="s">
        <v>260</v>
      </c>
      <c r="D29" s="158" t="s">
        <v>133</v>
      </c>
      <c r="E29" s="158" t="s">
        <v>220</v>
      </c>
      <c r="F29" s="158" t="s">
        <v>261</v>
      </c>
      <c r="G29" s="158" t="s">
        <v>262</v>
      </c>
      <c r="H29" s="161">
        <v>1129788</v>
      </c>
      <c r="I29" s="64">
        <v>1129788</v>
      </c>
      <c r="J29" s="64">
        <v>282447</v>
      </c>
      <c r="K29" s="158"/>
      <c r="L29" s="64">
        <v>847341</v>
      </c>
      <c r="M29" s="158"/>
      <c r="N29" s="64"/>
      <c r="O29" s="64"/>
      <c r="P29" s="158"/>
      <c r="Q29" s="64"/>
      <c r="R29" s="64"/>
      <c r="S29" s="64"/>
      <c r="T29" s="64"/>
      <c r="U29" s="64"/>
      <c r="V29" s="64"/>
      <c r="W29" s="64"/>
    </row>
    <row r="30" ht="20.25" customHeight="1" spans="1:23">
      <c r="A30" s="158" t="s">
        <v>217</v>
      </c>
      <c r="B30" s="158" t="s">
        <v>263</v>
      </c>
      <c r="C30" s="158" t="s">
        <v>264</v>
      </c>
      <c r="D30" s="158" t="s">
        <v>133</v>
      </c>
      <c r="E30" s="158" t="s">
        <v>220</v>
      </c>
      <c r="F30" s="158" t="s">
        <v>265</v>
      </c>
      <c r="G30" s="158" t="s">
        <v>266</v>
      </c>
      <c r="H30" s="161">
        <v>93400</v>
      </c>
      <c r="I30" s="64">
        <v>93400</v>
      </c>
      <c r="J30" s="64"/>
      <c r="K30" s="158"/>
      <c r="L30" s="64">
        <v>93400</v>
      </c>
      <c r="M30" s="158"/>
      <c r="N30" s="64"/>
      <c r="O30" s="64"/>
      <c r="P30" s="158"/>
      <c r="Q30" s="64"/>
      <c r="R30" s="64"/>
      <c r="S30" s="64"/>
      <c r="T30" s="64"/>
      <c r="U30" s="64"/>
      <c r="V30" s="64"/>
      <c r="W30" s="64"/>
    </row>
    <row r="31" ht="20.25" customHeight="1" spans="1:23">
      <c r="A31" s="158" t="s">
        <v>217</v>
      </c>
      <c r="B31" s="158" t="s">
        <v>263</v>
      </c>
      <c r="C31" s="158" t="s">
        <v>264</v>
      </c>
      <c r="D31" s="158" t="s">
        <v>149</v>
      </c>
      <c r="E31" s="158" t="s">
        <v>228</v>
      </c>
      <c r="F31" s="158" t="s">
        <v>265</v>
      </c>
      <c r="G31" s="158" t="s">
        <v>266</v>
      </c>
      <c r="H31" s="161">
        <v>82400</v>
      </c>
      <c r="I31" s="64">
        <v>82400</v>
      </c>
      <c r="J31" s="64"/>
      <c r="K31" s="158"/>
      <c r="L31" s="64">
        <v>82400</v>
      </c>
      <c r="M31" s="158"/>
      <c r="N31" s="64"/>
      <c r="O31" s="64"/>
      <c r="P31" s="158"/>
      <c r="Q31" s="64"/>
      <c r="R31" s="64"/>
      <c r="S31" s="64"/>
      <c r="T31" s="64"/>
      <c r="U31" s="64"/>
      <c r="V31" s="64"/>
      <c r="W31" s="64"/>
    </row>
    <row r="32" ht="20.25" customHeight="1" spans="1:23">
      <c r="A32" s="158" t="s">
        <v>217</v>
      </c>
      <c r="B32" s="158" t="s">
        <v>267</v>
      </c>
      <c r="C32" s="158" t="s">
        <v>268</v>
      </c>
      <c r="D32" s="158" t="s">
        <v>133</v>
      </c>
      <c r="E32" s="158" t="s">
        <v>220</v>
      </c>
      <c r="F32" s="158" t="s">
        <v>269</v>
      </c>
      <c r="G32" s="158" t="s">
        <v>270</v>
      </c>
      <c r="H32" s="161">
        <v>339000</v>
      </c>
      <c r="I32" s="64">
        <v>339000</v>
      </c>
      <c r="J32" s="64">
        <v>84750</v>
      </c>
      <c r="K32" s="158"/>
      <c r="L32" s="64">
        <v>254250</v>
      </c>
      <c r="M32" s="158"/>
      <c r="N32" s="64"/>
      <c r="O32" s="64"/>
      <c r="P32" s="158"/>
      <c r="Q32" s="64"/>
      <c r="R32" s="64"/>
      <c r="S32" s="64"/>
      <c r="T32" s="64"/>
      <c r="U32" s="64"/>
      <c r="V32" s="64"/>
      <c r="W32" s="64"/>
    </row>
    <row r="33" ht="20.25" customHeight="1" spans="1:23">
      <c r="A33" s="158" t="s">
        <v>217</v>
      </c>
      <c r="B33" s="158" t="s">
        <v>271</v>
      </c>
      <c r="C33" s="158" t="s">
        <v>272</v>
      </c>
      <c r="D33" s="158" t="s">
        <v>133</v>
      </c>
      <c r="E33" s="158" t="s">
        <v>220</v>
      </c>
      <c r="F33" s="158" t="s">
        <v>273</v>
      </c>
      <c r="G33" s="158" t="s">
        <v>272</v>
      </c>
      <c r="H33" s="161">
        <v>77674.56</v>
      </c>
      <c r="I33" s="64">
        <v>77674.56</v>
      </c>
      <c r="J33" s="64"/>
      <c r="K33" s="158"/>
      <c r="L33" s="64">
        <v>77674.56</v>
      </c>
      <c r="M33" s="158"/>
      <c r="N33" s="64"/>
      <c r="O33" s="64"/>
      <c r="P33" s="158"/>
      <c r="Q33" s="64"/>
      <c r="R33" s="64"/>
      <c r="S33" s="64"/>
      <c r="T33" s="64"/>
      <c r="U33" s="64"/>
      <c r="V33" s="64"/>
      <c r="W33" s="64"/>
    </row>
    <row r="34" ht="20.25" customHeight="1" spans="1:23">
      <c r="A34" s="158" t="s">
        <v>217</v>
      </c>
      <c r="B34" s="158" t="s">
        <v>271</v>
      </c>
      <c r="C34" s="158" t="s">
        <v>272</v>
      </c>
      <c r="D34" s="158" t="s">
        <v>149</v>
      </c>
      <c r="E34" s="158" t="s">
        <v>228</v>
      </c>
      <c r="F34" s="158" t="s">
        <v>273</v>
      </c>
      <c r="G34" s="158" t="s">
        <v>272</v>
      </c>
      <c r="H34" s="161">
        <v>71240.4</v>
      </c>
      <c r="I34" s="64">
        <v>71240.4</v>
      </c>
      <c r="J34" s="64"/>
      <c r="K34" s="158"/>
      <c r="L34" s="64">
        <v>71240.4</v>
      </c>
      <c r="M34" s="158"/>
      <c r="N34" s="64"/>
      <c r="O34" s="64"/>
      <c r="P34" s="158"/>
      <c r="Q34" s="64"/>
      <c r="R34" s="64"/>
      <c r="S34" s="64"/>
      <c r="T34" s="64"/>
      <c r="U34" s="64"/>
      <c r="V34" s="64"/>
      <c r="W34" s="64"/>
    </row>
    <row r="35" ht="20.25" customHeight="1" spans="1:23">
      <c r="A35" s="158" t="s">
        <v>217</v>
      </c>
      <c r="B35" s="158" t="s">
        <v>274</v>
      </c>
      <c r="C35" s="158" t="s">
        <v>275</v>
      </c>
      <c r="D35" s="158" t="s">
        <v>93</v>
      </c>
      <c r="E35" s="158" t="s">
        <v>253</v>
      </c>
      <c r="F35" s="158" t="s">
        <v>276</v>
      </c>
      <c r="G35" s="158" t="s">
        <v>277</v>
      </c>
      <c r="H35" s="161">
        <v>25600</v>
      </c>
      <c r="I35" s="64">
        <v>25600</v>
      </c>
      <c r="J35" s="64"/>
      <c r="K35" s="158"/>
      <c r="L35" s="64">
        <v>25600</v>
      </c>
      <c r="M35" s="158"/>
      <c r="N35" s="64"/>
      <c r="O35" s="64"/>
      <c r="P35" s="158"/>
      <c r="Q35" s="64"/>
      <c r="R35" s="64"/>
      <c r="S35" s="64"/>
      <c r="T35" s="64"/>
      <c r="U35" s="64"/>
      <c r="V35" s="64"/>
      <c r="W35" s="64"/>
    </row>
    <row r="36" ht="20.25" customHeight="1" spans="1:23">
      <c r="A36" s="158" t="s">
        <v>217</v>
      </c>
      <c r="B36" s="158" t="s">
        <v>274</v>
      </c>
      <c r="C36" s="158" t="s">
        <v>275</v>
      </c>
      <c r="D36" s="158" t="s">
        <v>95</v>
      </c>
      <c r="E36" s="158" t="s">
        <v>258</v>
      </c>
      <c r="F36" s="158" t="s">
        <v>276</v>
      </c>
      <c r="G36" s="158" t="s">
        <v>277</v>
      </c>
      <c r="H36" s="161">
        <v>51600</v>
      </c>
      <c r="I36" s="64">
        <v>51600</v>
      </c>
      <c r="J36" s="64"/>
      <c r="K36" s="158"/>
      <c r="L36" s="64">
        <v>51600</v>
      </c>
      <c r="M36" s="158"/>
      <c r="N36" s="64"/>
      <c r="O36" s="64"/>
      <c r="P36" s="158"/>
      <c r="Q36" s="64"/>
      <c r="R36" s="64"/>
      <c r="S36" s="64"/>
      <c r="T36" s="64"/>
      <c r="U36" s="64"/>
      <c r="V36" s="64"/>
      <c r="W36" s="64"/>
    </row>
    <row r="37" ht="20.25" customHeight="1" spans="1:23">
      <c r="A37" s="158" t="s">
        <v>217</v>
      </c>
      <c r="B37" s="158" t="s">
        <v>274</v>
      </c>
      <c r="C37" s="158" t="s">
        <v>275</v>
      </c>
      <c r="D37" s="158" t="s">
        <v>133</v>
      </c>
      <c r="E37" s="158" t="s">
        <v>220</v>
      </c>
      <c r="F37" s="158" t="s">
        <v>278</v>
      </c>
      <c r="G37" s="158" t="s">
        <v>279</v>
      </c>
      <c r="H37" s="161">
        <v>140350</v>
      </c>
      <c r="I37" s="64">
        <v>140350</v>
      </c>
      <c r="J37" s="64"/>
      <c r="K37" s="158"/>
      <c r="L37" s="64">
        <v>140350</v>
      </c>
      <c r="M37" s="158"/>
      <c r="N37" s="64"/>
      <c r="O37" s="64"/>
      <c r="P37" s="158"/>
      <c r="Q37" s="64"/>
      <c r="R37" s="64"/>
      <c r="S37" s="64"/>
      <c r="T37" s="64"/>
      <c r="U37" s="64"/>
      <c r="V37" s="64"/>
      <c r="W37" s="64"/>
    </row>
    <row r="38" ht="20.25" customHeight="1" spans="1:23">
      <c r="A38" s="158" t="s">
        <v>217</v>
      </c>
      <c r="B38" s="158" t="s">
        <v>274</v>
      </c>
      <c r="C38" s="158" t="s">
        <v>275</v>
      </c>
      <c r="D38" s="158" t="s">
        <v>133</v>
      </c>
      <c r="E38" s="158" t="s">
        <v>220</v>
      </c>
      <c r="F38" s="158" t="s">
        <v>280</v>
      </c>
      <c r="G38" s="158" t="s">
        <v>281</v>
      </c>
      <c r="H38" s="161">
        <v>86650</v>
      </c>
      <c r="I38" s="64">
        <v>86650</v>
      </c>
      <c r="J38" s="64"/>
      <c r="K38" s="158"/>
      <c r="L38" s="64">
        <v>86650</v>
      </c>
      <c r="M38" s="158"/>
      <c r="N38" s="64"/>
      <c r="O38" s="64"/>
      <c r="P38" s="158"/>
      <c r="Q38" s="64"/>
      <c r="R38" s="64"/>
      <c r="S38" s="64"/>
      <c r="T38" s="64"/>
      <c r="U38" s="64"/>
      <c r="V38" s="64"/>
      <c r="W38" s="64"/>
    </row>
    <row r="39" ht="20.25" customHeight="1" spans="1:23">
      <c r="A39" s="158" t="s">
        <v>217</v>
      </c>
      <c r="B39" s="158" t="s">
        <v>274</v>
      </c>
      <c r="C39" s="158" t="s">
        <v>275</v>
      </c>
      <c r="D39" s="158" t="s">
        <v>133</v>
      </c>
      <c r="E39" s="158" t="s">
        <v>220</v>
      </c>
      <c r="F39" s="158" t="s">
        <v>282</v>
      </c>
      <c r="G39" s="158" t="s">
        <v>283</v>
      </c>
      <c r="H39" s="161">
        <v>5000</v>
      </c>
      <c r="I39" s="64">
        <v>5000</v>
      </c>
      <c r="J39" s="64"/>
      <c r="K39" s="158"/>
      <c r="L39" s="64">
        <v>5000</v>
      </c>
      <c r="M39" s="158"/>
      <c r="N39" s="64"/>
      <c r="O39" s="64"/>
      <c r="P39" s="158"/>
      <c r="Q39" s="64"/>
      <c r="R39" s="64"/>
      <c r="S39" s="64"/>
      <c r="T39" s="64"/>
      <c r="U39" s="64"/>
      <c r="V39" s="64"/>
      <c r="W39" s="64"/>
    </row>
    <row r="40" ht="20.25" customHeight="1" spans="1:23">
      <c r="A40" s="158" t="s">
        <v>217</v>
      </c>
      <c r="B40" s="158" t="s">
        <v>274</v>
      </c>
      <c r="C40" s="158" t="s">
        <v>275</v>
      </c>
      <c r="D40" s="158" t="s">
        <v>133</v>
      </c>
      <c r="E40" s="158" t="s">
        <v>220</v>
      </c>
      <c r="F40" s="158" t="s">
        <v>284</v>
      </c>
      <c r="G40" s="158" t="s">
        <v>285</v>
      </c>
      <c r="H40" s="161">
        <v>30000</v>
      </c>
      <c r="I40" s="64">
        <v>30000</v>
      </c>
      <c r="J40" s="64"/>
      <c r="K40" s="158"/>
      <c r="L40" s="64">
        <v>30000</v>
      </c>
      <c r="M40" s="158"/>
      <c r="N40" s="64"/>
      <c r="O40" s="64"/>
      <c r="P40" s="158"/>
      <c r="Q40" s="64"/>
      <c r="R40" s="64"/>
      <c r="S40" s="64"/>
      <c r="T40" s="64"/>
      <c r="U40" s="64"/>
      <c r="V40" s="64"/>
      <c r="W40" s="64"/>
    </row>
    <row r="41" ht="20.25" customHeight="1" spans="1:23">
      <c r="A41" s="158" t="s">
        <v>217</v>
      </c>
      <c r="B41" s="158" t="s">
        <v>274</v>
      </c>
      <c r="C41" s="158" t="s">
        <v>275</v>
      </c>
      <c r="D41" s="158" t="s">
        <v>133</v>
      </c>
      <c r="E41" s="158" t="s">
        <v>220</v>
      </c>
      <c r="F41" s="158" t="s">
        <v>269</v>
      </c>
      <c r="G41" s="158" t="s">
        <v>270</v>
      </c>
      <c r="H41" s="161">
        <v>33900</v>
      </c>
      <c r="I41" s="64">
        <v>33900</v>
      </c>
      <c r="J41" s="64"/>
      <c r="K41" s="158"/>
      <c r="L41" s="64">
        <v>33900</v>
      </c>
      <c r="M41" s="158"/>
      <c r="N41" s="64"/>
      <c r="O41" s="64"/>
      <c r="P41" s="158"/>
      <c r="Q41" s="64"/>
      <c r="R41" s="64"/>
      <c r="S41" s="64"/>
      <c r="T41" s="64"/>
      <c r="U41" s="64"/>
      <c r="V41" s="64"/>
      <c r="W41" s="64"/>
    </row>
    <row r="42" ht="20.25" customHeight="1" spans="1:23">
      <c r="A42" s="158" t="s">
        <v>217</v>
      </c>
      <c r="B42" s="158" t="s">
        <v>274</v>
      </c>
      <c r="C42" s="158" t="s">
        <v>275</v>
      </c>
      <c r="D42" s="158" t="s">
        <v>133</v>
      </c>
      <c r="E42" s="158" t="s">
        <v>220</v>
      </c>
      <c r="F42" s="158" t="s">
        <v>286</v>
      </c>
      <c r="G42" s="158" t="s">
        <v>287</v>
      </c>
      <c r="H42" s="161">
        <v>20000</v>
      </c>
      <c r="I42" s="64">
        <v>20000</v>
      </c>
      <c r="J42" s="64"/>
      <c r="K42" s="158"/>
      <c r="L42" s="64">
        <v>20000</v>
      </c>
      <c r="M42" s="158"/>
      <c r="N42" s="64"/>
      <c r="O42" s="64"/>
      <c r="P42" s="158"/>
      <c r="Q42" s="64"/>
      <c r="R42" s="64"/>
      <c r="S42" s="64"/>
      <c r="T42" s="64"/>
      <c r="U42" s="64"/>
      <c r="V42" s="64"/>
      <c r="W42" s="64"/>
    </row>
    <row r="43" ht="20.25" customHeight="1" spans="1:23">
      <c r="A43" s="158" t="s">
        <v>217</v>
      </c>
      <c r="B43" s="158" t="s">
        <v>274</v>
      </c>
      <c r="C43" s="158" t="s">
        <v>275</v>
      </c>
      <c r="D43" s="158" t="s">
        <v>133</v>
      </c>
      <c r="E43" s="158" t="s">
        <v>220</v>
      </c>
      <c r="F43" s="158" t="s">
        <v>276</v>
      </c>
      <c r="G43" s="158" t="s">
        <v>277</v>
      </c>
      <c r="H43" s="161">
        <v>116400</v>
      </c>
      <c r="I43" s="64">
        <v>116400</v>
      </c>
      <c r="J43" s="64"/>
      <c r="K43" s="158"/>
      <c r="L43" s="64">
        <v>116400</v>
      </c>
      <c r="M43" s="158"/>
      <c r="N43" s="64"/>
      <c r="O43" s="64"/>
      <c r="P43" s="158"/>
      <c r="Q43" s="64"/>
      <c r="R43" s="64"/>
      <c r="S43" s="64"/>
      <c r="T43" s="64"/>
      <c r="U43" s="64"/>
      <c r="V43" s="64"/>
      <c r="W43" s="64"/>
    </row>
    <row r="44" ht="20.25" customHeight="1" spans="1:23">
      <c r="A44" s="158" t="s">
        <v>217</v>
      </c>
      <c r="B44" s="158" t="s">
        <v>274</v>
      </c>
      <c r="C44" s="158" t="s">
        <v>275</v>
      </c>
      <c r="D44" s="158" t="s">
        <v>133</v>
      </c>
      <c r="E44" s="158" t="s">
        <v>220</v>
      </c>
      <c r="F44" s="158" t="s">
        <v>288</v>
      </c>
      <c r="G44" s="158" t="s">
        <v>289</v>
      </c>
      <c r="H44" s="161">
        <v>1600</v>
      </c>
      <c r="I44" s="64">
        <v>1600</v>
      </c>
      <c r="J44" s="64"/>
      <c r="K44" s="158"/>
      <c r="L44" s="64">
        <v>1600</v>
      </c>
      <c r="M44" s="158"/>
      <c r="N44" s="64"/>
      <c r="O44" s="64"/>
      <c r="P44" s="158"/>
      <c r="Q44" s="64"/>
      <c r="R44" s="64"/>
      <c r="S44" s="64"/>
      <c r="T44" s="64"/>
      <c r="U44" s="64"/>
      <c r="V44" s="64"/>
      <c r="W44" s="64"/>
    </row>
    <row r="45" ht="20.25" customHeight="1" spans="1:23">
      <c r="A45" s="158" t="s">
        <v>217</v>
      </c>
      <c r="B45" s="158" t="s">
        <v>274</v>
      </c>
      <c r="C45" s="158" t="s">
        <v>275</v>
      </c>
      <c r="D45" s="158" t="s">
        <v>149</v>
      </c>
      <c r="E45" s="158" t="s">
        <v>228</v>
      </c>
      <c r="F45" s="158" t="s">
        <v>278</v>
      </c>
      <c r="G45" s="158" t="s">
        <v>279</v>
      </c>
      <c r="H45" s="161">
        <v>57300</v>
      </c>
      <c r="I45" s="64">
        <v>57300</v>
      </c>
      <c r="J45" s="64"/>
      <c r="K45" s="158"/>
      <c r="L45" s="64">
        <v>57300</v>
      </c>
      <c r="M45" s="158"/>
      <c r="N45" s="64"/>
      <c r="O45" s="64"/>
      <c r="P45" s="158"/>
      <c r="Q45" s="64"/>
      <c r="R45" s="64"/>
      <c r="S45" s="64"/>
      <c r="T45" s="64"/>
      <c r="U45" s="64"/>
      <c r="V45" s="64"/>
      <c r="W45" s="64"/>
    </row>
    <row r="46" ht="20.25" customHeight="1" spans="1:23">
      <c r="A46" s="158" t="s">
        <v>217</v>
      </c>
      <c r="B46" s="158" t="s">
        <v>274</v>
      </c>
      <c r="C46" s="158" t="s">
        <v>275</v>
      </c>
      <c r="D46" s="158" t="s">
        <v>149</v>
      </c>
      <c r="E46" s="158" t="s">
        <v>228</v>
      </c>
      <c r="F46" s="158" t="s">
        <v>290</v>
      </c>
      <c r="G46" s="158" t="s">
        <v>291</v>
      </c>
      <c r="H46" s="161">
        <v>10000</v>
      </c>
      <c r="I46" s="64">
        <v>10000</v>
      </c>
      <c r="J46" s="64"/>
      <c r="K46" s="158"/>
      <c r="L46" s="64">
        <v>10000</v>
      </c>
      <c r="M46" s="158"/>
      <c r="N46" s="64"/>
      <c r="O46" s="64"/>
      <c r="P46" s="158"/>
      <c r="Q46" s="64"/>
      <c r="R46" s="64"/>
      <c r="S46" s="64"/>
      <c r="T46" s="64"/>
      <c r="U46" s="64"/>
      <c r="V46" s="64"/>
      <c r="W46" s="64"/>
    </row>
    <row r="47" ht="20.25" customHeight="1" spans="1:23">
      <c r="A47" s="158" t="s">
        <v>217</v>
      </c>
      <c r="B47" s="158" t="s">
        <v>274</v>
      </c>
      <c r="C47" s="158" t="s">
        <v>275</v>
      </c>
      <c r="D47" s="158" t="s">
        <v>149</v>
      </c>
      <c r="E47" s="158" t="s">
        <v>228</v>
      </c>
      <c r="F47" s="158" t="s">
        <v>292</v>
      </c>
      <c r="G47" s="158" t="s">
        <v>293</v>
      </c>
      <c r="H47" s="161">
        <v>40000</v>
      </c>
      <c r="I47" s="64">
        <v>40000</v>
      </c>
      <c r="J47" s="64"/>
      <c r="K47" s="158"/>
      <c r="L47" s="64">
        <v>40000</v>
      </c>
      <c r="M47" s="158"/>
      <c r="N47" s="64"/>
      <c r="O47" s="64"/>
      <c r="P47" s="158"/>
      <c r="Q47" s="64"/>
      <c r="R47" s="64"/>
      <c r="S47" s="64"/>
      <c r="T47" s="64"/>
      <c r="U47" s="64"/>
      <c r="V47" s="64"/>
      <c r="W47" s="64"/>
    </row>
    <row r="48" ht="20.25" customHeight="1" spans="1:23">
      <c r="A48" s="158" t="s">
        <v>217</v>
      </c>
      <c r="B48" s="158" t="s">
        <v>274</v>
      </c>
      <c r="C48" s="158" t="s">
        <v>275</v>
      </c>
      <c r="D48" s="158" t="s">
        <v>149</v>
      </c>
      <c r="E48" s="158" t="s">
        <v>228</v>
      </c>
      <c r="F48" s="158" t="s">
        <v>294</v>
      </c>
      <c r="G48" s="158" t="s">
        <v>295</v>
      </c>
      <c r="H48" s="161">
        <v>27000</v>
      </c>
      <c r="I48" s="64">
        <v>27000</v>
      </c>
      <c r="J48" s="64"/>
      <c r="K48" s="158"/>
      <c r="L48" s="64">
        <v>27000</v>
      </c>
      <c r="M48" s="158"/>
      <c r="N48" s="64"/>
      <c r="O48" s="64"/>
      <c r="P48" s="158"/>
      <c r="Q48" s="64"/>
      <c r="R48" s="64"/>
      <c r="S48" s="64"/>
      <c r="T48" s="64"/>
      <c r="U48" s="64"/>
      <c r="V48" s="64"/>
      <c r="W48" s="64"/>
    </row>
    <row r="49" ht="20.25" customHeight="1" spans="1:23">
      <c r="A49" s="158" t="s">
        <v>217</v>
      </c>
      <c r="B49" s="158" t="s">
        <v>274</v>
      </c>
      <c r="C49" s="158" t="s">
        <v>275</v>
      </c>
      <c r="D49" s="158" t="s">
        <v>149</v>
      </c>
      <c r="E49" s="158" t="s">
        <v>228</v>
      </c>
      <c r="F49" s="158" t="s">
        <v>280</v>
      </c>
      <c r="G49" s="158" t="s">
        <v>281</v>
      </c>
      <c r="H49" s="161">
        <v>10000</v>
      </c>
      <c r="I49" s="64">
        <v>10000</v>
      </c>
      <c r="J49" s="64"/>
      <c r="K49" s="158"/>
      <c r="L49" s="64">
        <v>10000</v>
      </c>
      <c r="M49" s="158"/>
      <c r="N49" s="64"/>
      <c r="O49" s="64"/>
      <c r="P49" s="158"/>
      <c r="Q49" s="64"/>
      <c r="R49" s="64"/>
      <c r="S49" s="64"/>
      <c r="T49" s="64"/>
      <c r="U49" s="64"/>
      <c r="V49" s="64"/>
      <c r="W49" s="64"/>
    </row>
    <row r="50" ht="20.25" customHeight="1" spans="1:23">
      <c r="A50" s="158" t="s">
        <v>217</v>
      </c>
      <c r="B50" s="158" t="s">
        <v>274</v>
      </c>
      <c r="C50" s="158" t="s">
        <v>275</v>
      </c>
      <c r="D50" s="158" t="s">
        <v>149</v>
      </c>
      <c r="E50" s="158" t="s">
        <v>228</v>
      </c>
      <c r="F50" s="158" t="s">
        <v>269</v>
      </c>
      <c r="G50" s="158" t="s">
        <v>270</v>
      </c>
      <c r="H50" s="161">
        <v>20000</v>
      </c>
      <c r="I50" s="64">
        <v>20000</v>
      </c>
      <c r="J50" s="64"/>
      <c r="K50" s="158"/>
      <c r="L50" s="64">
        <v>20000</v>
      </c>
      <c r="M50" s="158"/>
      <c r="N50" s="64"/>
      <c r="O50" s="64"/>
      <c r="P50" s="158"/>
      <c r="Q50" s="64"/>
      <c r="R50" s="64"/>
      <c r="S50" s="64"/>
      <c r="T50" s="64"/>
      <c r="U50" s="64"/>
      <c r="V50" s="64"/>
      <c r="W50" s="64"/>
    </row>
    <row r="51" ht="20.25" customHeight="1" spans="1:23">
      <c r="A51" s="158" t="s">
        <v>217</v>
      </c>
      <c r="B51" s="158" t="s">
        <v>274</v>
      </c>
      <c r="C51" s="158" t="s">
        <v>275</v>
      </c>
      <c r="D51" s="158" t="s">
        <v>149</v>
      </c>
      <c r="E51" s="158" t="s">
        <v>228</v>
      </c>
      <c r="F51" s="158" t="s">
        <v>276</v>
      </c>
      <c r="G51" s="158" t="s">
        <v>277</v>
      </c>
      <c r="H51" s="161">
        <v>21000</v>
      </c>
      <c r="I51" s="64">
        <v>21000</v>
      </c>
      <c r="J51" s="64"/>
      <c r="K51" s="158"/>
      <c r="L51" s="64">
        <v>21000</v>
      </c>
      <c r="M51" s="158"/>
      <c r="N51" s="64"/>
      <c r="O51" s="64"/>
      <c r="P51" s="158"/>
      <c r="Q51" s="64"/>
      <c r="R51" s="64"/>
      <c r="S51" s="64"/>
      <c r="T51" s="64"/>
      <c r="U51" s="64"/>
      <c r="V51" s="64"/>
      <c r="W51" s="64"/>
    </row>
    <row r="52" ht="20.25" customHeight="1" spans="1:23">
      <c r="A52" s="158" t="s">
        <v>217</v>
      </c>
      <c r="B52" s="158" t="s">
        <v>296</v>
      </c>
      <c r="C52" s="158" t="s">
        <v>194</v>
      </c>
      <c r="D52" s="158" t="s">
        <v>133</v>
      </c>
      <c r="E52" s="158" t="s">
        <v>220</v>
      </c>
      <c r="F52" s="158" t="s">
        <v>297</v>
      </c>
      <c r="G52" s="158" t="s">
        <v>194</v>
      </c>
      <c r="H52" s="161">
        <v>8000</v>
      </c>
      <c r="I52" s="64">
        <v>8000</v>
      </c>
      <c r="J52" s="64"/>
      <c r="K52" s="158"/>
      <c r="L52" s="64">
        <v>8000</v>
      </c>
      <c r="M52" s="158"/>
      <c r="N52" s="64"/>
      <c r="O52" s="64"/>
      <c r="P52" s="158"/>
      <c r="Q52" s="64"/>
      <c r="R52" s="64"/>
      <c r="S52" s="64"/>
      <c r="T52" s="64"/>
      <c r="U52" s="64"/>
      <c r="V52" s="64"/>
      <c r="W52" s="64"/>
    </row>
    <row r="53" ht="20.25" customHeight="1" spans="1:23">
      <c r="A53" s="158" t="s">
        <v>217</v>
      </c>
      <c r="B53" s="158" t="s">
        <v>298</v>
      </c>
      <c r="C53" s="158" t="s">
        <v>299</v>
      </c>
      <c r="D53" s="158" t="s">
        <v>149</v>
      </c>
      <c r="E53" s="158" t="s">
        <v>228</v>
      </c>
      <c r="F53" s="158" t="s">
        <v>229</v>
      </c>
      <c r="G53" s="158" t="s">
        <v>230</v>
      </c>
      <c r="H53" s="161">
        <v>1037400</v>
      </c>
      <c r="I53" s="64">
        <v>1037400</v>
      </c>
      <c r="J53" s="64">
        <v>259350</v>
      </c>
      <c r="K53" s="158"/>
      <c r="L53" s="64">
        <v>778050</v>
      </c>
      <c r="M53" s="158"/>
      <c r="N53" s="64"/>
      <c r="O53" s="64"/>
      <c r="P53" s="158"/>
      <c r="Q53" s="64"/>
      <c r="R53" s="64"/>
      <c r="S53" s="64"/>
      <c r="T53" s="64"/>
      <c r="U53" s="64"/>
      <c r="V53" s="64"/>
      <c r="W53" s="64"/>
    </row>
    <row r="54" ht="20.25" customHeight="1" spans="1:23">
      <c r="A54" s="158" t="s">
        <v>217</v>
      </c>
      <c r="B54" s="158" t="s">
        <v>300</v>
      </c>
      <c r="C54" s="158" t="s">
        <v>301</v>
      </c>
      <c r="D54" s="158" t="s">
        <v>149</v>
      </c>
      <c r="E54" s="158" t="s">
        <v>228</v>
      </c>
      <c r="F54" s="158" t="s">
        <v>229</v>
      </c>
      <c r="G54" s="158" t="s">
        <v>230</v>
      </c>
      <c r="H54" s="161">
        <v>525000</v>
      </c>
      <c r="I54" s="64">
        <v>525000</v>
      </c>
      <c r="J54" s="64"/>
      <c r="K54" s="158"/>
      <c r="L54" s="64">
        <v>525000</v>
      </c>
      <c r="M54" s="158"/>
      <c r="N54" s="64"/>
      <c r="O54" s="64"/>
      <c r="P54" s="158"/>
      <c r="Q54" s="64"/>
      <c r="R54" s="64"/>
      <c r="S54" s="64"/>
      <c r="T54" s="64"/>
      <c r="U54" s="64"/>
      <c r="V54" s="64"/>
      <c r="W54" s="64"/>
    </row>
    <row r="55" ht="20.25" customHeight="1" spans="1:23">
      <c r="A55" s="158" t="s">
        <v>217</v>
      </c>
      <c r="B55" s="158" t="s">
        <v>302</v>
      </c>
      <c r="C55" s="158" t="s">
        <v>303</v>
      </c>
      <c r="D55" s="158" t="s">
        <v>133</v>
      </c>
      <c r="E55" s="158" t="s">
        <v>220</v>
      </c>
      <c r="F55" s="158" t="s">
        <v>304</v>
      </c>
      <c r="G55" s="158" t="s">
        <v>260</v>
      </c>
      <c r="H55" s="161">
        <v>88200</v>
      </c>
      <c r="I55" s="64">
        <v>88200</v>
      </c>
      <c r="J55" s="64"/>
      <c r="K55" s="158"/>
      <c r="L55" s="64">
        <v>88200</v>
      </c>
      <c r="M55" s="158"/>
      <c r="N55" s="64"/>
      <c r="O55" s="64"/>
      <c r="P55" s="158"/>
      <c r="Q55" s="64"/>
      <c r="R55" s="64"/>
      <c r="S55" s="64"/>
      <c r="T55" s="64"/>
      <c r="U55" s="64"/>
      <c r="V55" s="64"/>
      <c r="W55" s="64"/>
    </row>
    <row r="56" ht="20.25" customHeight="1" spans="1:23">
      <c r="A56" s="158" t="s">
        <v>217</v>
      </c>
      <c r="B56" s="158" t="s">
        <v>302</v>
      </c>
      <c r="C56" s="158" t="s">
        <v>303</v>
      </c>
      <c r="D56" s="158" t="s">
        <v>149</v>
      </c>
      <c r="E56" s="158" t="s">
        <v>228</v>
      </c>
      <c r="F56" s="158" t="s">
        <v>304</v>
      </c>
      <c r="G56" s="158" t="s">
        <v>260</v>
      </c>
      <c r="H56" s="161">
        <v>58800</v>
      </c>
      <c r="I56" s="64">
        <v>58800</v>
      </c>
      <c r="J56" s="64"/>
      <c r="K56" s="158"/>
      <c r="L56" s="64">
        <v>58800</v>
      </c>
      <c r="M56" s="158"/>
      <c r="N56" s="64"/>
      <c r="O56" s="64"/>
      <c r="P56" s="158"/>
      <c r="Q56" s="64"/>
      <c r="R56" s="64"/>
      <c r="S56" s="64"/>
      <c r="T56" s="64"/>
      <c r="U56" s="64"/>
      <c r="V56" s="64"/>
      <c r="W56" s="64"/>
    </row>
    <row r="57" ht="20.25" customHeight="1" spans="1:23">
      <c r="A57" s="158" t="s">
        <v>217</v>
      </c>
      <c r="B57" s="158" t="s">
        <v>305</v>
      </c>
      <c r="C57" s="158" t="s">
        <v>306</v>
      </c>
      <c r="D57" s="158" t="s">
        <v>95</v>
      </c>
      <c r="E57" s="158" t="s">
        <v>258</v>
      </c>
      <c r="F57" s="158" t="s">
        <v>256</v>
      </c>
      <c r="G57" s="158" t="s">
        <v>257</v>
      </c>
      <c r="H57" s="161">
        <v>844800</v>
      </c>
      <c r="I57" s="64">
        <v>844800</v>
      </c>
      <c r="J57" s="64">
        <v>168960</v>
      </c>
      <c r="K57" s="158"/>
      <c r="L57" s="64">
        <v>675840</v>
      </c>
      <c r="M57" s="158"/>
      <c r="N57" s="64"/>
      <c r="O57" s="64"/>
      <c r="P57" s="158"/>
      <c r="Q57" s="64"/>
      <c r="R57" s="64"/>
      <c r="S57" s="64"/>
      <c r="T57" s="64"/>
      <c r="U57" s="64"/>
      <c r="V57" s="64"/>
      <c r="W57" s="64"/>
    </row>
    <row r="58" ht="20.25" customHeight="1" spans="1:23">
      <c r="A58" s="158" t="s">
        <v>217</v>
      </c>
      <c r="B58" s="158" t="s">
        <v>307</v>
      </c>
      <c r="C58" s="158" t="s">
        <v>308</v>
      </c>
      <c r="D58" s="158" t="s">
        <v>149</v>
      </c>
      <c r="E58" s="158" t="s">
        <v>228</v>
      </c>
      <c r="F58" s="158" t="s">
        <v>278</v>
      </c>
      <c r="G58" s="158" t="s">
        <v>279</v>
      </c>
      <c r="H58" s="161">
        <v>20000</v>
      </c>
      <c r="I58" s="64">
        <v>20000</v>
      </c>
      <c r="J58" s="64"/>
      <c r="K58" s="158"/>
      <c r="L58" s="64">
        <v>20000</v>
      </c>
      <c r="M58" s="158"/>
      <c r="N58" s="64"/>
      <c r="O58" s="64"/>
      <c r="P58" s="158"/>
      <c r="Q58" s="64"/>
      <c r="R58" s="64"/>
      <c r="S58" s="64"/>
      <c r="T58" s="64"/>
      <c r="U58" s="64"/>
      <c r="V58" s="64"/>
      <c r="W58" s="64"/>
    </row>
    <row r="59" ht="20.25" customHeight="1" spans="1:23">
      <c r="A59" s="158" t="s">
        <v>217</v>
      </c>
      <c r="B59" s="158" t="s">
        <v>307</v>
      </c>
      <c r="C59" s="158" t="s">
        <v>308</v>
      </c>
      <c r="D59" s="158" t="s">
        <v>149</v>
      </c>
      <c r="E59" s="158" t="s">
        <v>228</v>
      </c>
      <c r="F59" s="158" t="s">
        <v>280</v>
      </c>
      <c r="G59" s="158" t="s">
        <v>281</v>
      </c>
      <c r="H59" s="161">
        <v>265650</v>
      </c>
      <c r="I59" s="64">
        <v>265650</v>
      </c>
      <c r="J59" s="64"/>
      <c r="K59" s="158"/>
      <c r="L59" s="64">
        <v>265650</v>
      </c>
      <c r="M59" s="158"/>
      <c r="N59" s="64"/>
      <c r="O59" s="64"/>
      <c r="P59" s="158"/>
      <c r="Q59" s="64"/>
      <c r="R59" s="64"/>
      <c r="S59" s="64"/>
      <c r="T59" s="64"/>
      <c r="U59" s="64"/>
      <c r="V59" s="64"/>
      <c r="W59" s="64"/>
    </row>
    <row r="60" ht="20.25" customHeight="1" spans="1:23">
      <c r="A60" s="158" t="s">
        <v>217</v>
      </c>
      <c r="B60" s="158" t="s">
        <v>307</v>
      </c>
      <c r="C60" s="158" t="s">
        <v>308</v>
      </c>
      <c r="D60" s="158" t="s">
        <v>149</v>
      </c>
      <c r="E60" s="158" t="s">
        <v>228</v>
      </c>
      <c r="F60" s="158" t="s">
        <v>284</v>
      </c>
      <c r="G60" s="158" t="s">
        <v>285</v>
      </c>
      <c r="H60" s="161">
        <v>4500</v>
      </c>
      <c r="I60" s="64">
        <v>4500</v>
      </c>
      <c r="J60" s="64"/>
      <c r="K60" s="158"/>
      <c r="L60" s="64">
        <v>4500</v>
      </c>
      <c r="M60" s="158"/>
      <c r="N60" s="64"/>
      <c r="O60" s="64"/>
      <c r="P60" s="158"/>
      <c r="Q60" s="64"/>
      <c r="R60" s="64"/>
      <c r="S60" s="64"/>
      <c r="T60" s="64"/>
      <c r="U60" s="64"/>
      <c r="V60" s="64"/>
      <c r="W60" s="64"/>
    </row>
    <row r="61" ht="20.25" customHeight="1" spans="1:23">
      <c r="A61" s="158" t="s">
        <v>217</v>
      </c>
      <c r="B61" s="158" t="s">
        <v>307</v>
      </c>
      <c r="C61" s="158" t="s">
        <v>308</v>
      </c>
      <c r="D61" s="158" t="s">
        <v>149</v>
      </c>
      <c r="E61" s="158" t="s">
        <v>228</v>
      </c>
      <c r="F61" s="158" t="s">
        <v>309</v>
      </c>
      <c r="G61" s="158" t="s">
        <v>310</v>
      </c>
      <c r="H61" s="161">
        <v>40000</v>
      </c>
      <c r="I61" s="64">
        <v>40000</v>
      </c>
      <c r="J61" s="64"/>
      <c r="K61" s="158"/>
      <c r="L61" s="64">
        <v>40000</v>
      </c>
      <c r="M61" s="158"/>
      <c r="N61" s="64"/>
      <c r="O61" s="64"/>
      <c r="P61" s="158"/>
      <c r="Q61" s="64"/>
      <c r="R61" s="64"/>
      <c r="S61" s="64"/>
      <c r="T61" s="64"/>
      <c r="U61" s="64"/>
      <c r="V61" s="64"/>
      <c r="W61" s="64"/>
    </row>
    <row r="62" ht="20.25" customHeight="1" spans="1:23">
      <c r="A62" s="158" t="s">
        <v>217</v>
      </c>
      <c r="B62" s="158" t="s">
        <v>307</v>
      </c>
      <c r="C62" s="158" t="s">
        <v>308</v>
      </c>
      <c r="D62" s="158" t="s">
        <v>149</v>
      </c>
      <c r="E62" s="158" t="s">
        <v>228</v>
      </c>
      <c r="F62" s="158" t="s">
        <v>311</v>
      </c>
      <c r="G62" s="158" t="s">
        <v>312</v>
      </c>
      <c r="H62" s="161">
        <v>7500</v>
      </c>
      <c r="I62" s="64">
        <v>7500</v>
      </c>
      <c r="J62" s="64"/>
      <c r="K62" s="158"/>
      <c r="L62" s="64">
        <v>7500</v>
      </c>
      <c r="M62" s="158"/>
      <c r="N62" s="64"/>
      <c r="O62" s="64"/>
      <c r="P62" s="158"/>
      <c r="Q62" s="64"/>
      <c r="R62" s="64"/>
      <c r="S62" s="64"/>
      <c r="T62" s="64"/>
      <c r="U62" s="64"/>
      <c r="V62" s="64"/>
      <c r="W62" s="64"/>
    </row>
    <row r="63" ht="20.25" customHeight="1" spans="1:23">
      <c r="A63" s="158" t="s">
        <v>217</v>
      </c>
      <c r="B63" s="158" t="s">
        <v>307</v>
      </c>
      <c r="C63" s="158" t="s">
        <v>308</v>
      </c>
      <c r="D63" s="158" t="s">
        <v>149</v>
      </c>
      <c r="E63" s="158" t="s">
        <v>228</v>
      </c>
      <c r="F63" s="158" t="s">
        <v>313</v>
      </c>
      <c r="G63" s="158" t="s">
        <v>314</v>
      </c>
      <c r="H63" s="161">
        <v>150000</v>
      </c>
      <c r="I63" s="64">
        <v>150000</v>
      </c>
      <c r="J63" s="64"/>
      <c r="K63" s="158"/>
      <c r="L63" s="64">
        <v>150000</v>
      </c>
      <c r="M63" s="158"/>
      <c r="N63" s="64"/>
      <c r="O63" s="64"/>
      <c r="P63" s="158"/>
      <c r="Q63" s="64"/>
      <c r="R63" s="64"/>
      <c r="S63" s="64"/>
      <c r="T63" s="64"/>
      <c r="U63" s="64"/>
      <c r="V63" s="64"/>
      <c r="W63" s="64"/>
    </row>
    <row r="64" ht="20.25" customHeight="1" spans="1:23">
      <c r="A64" s="158" t="s">
        <v>217</v>
      </c>
      <c r="B64" s="158" t="s">
        <v>307</v>
      </c>
      <c r="C64" s="158" t="s">
        <v>308</v>
      </c>
      <c r="D64" s="158" t="s">
        <v>149</v>
      </c>
      <c r="E64" s="158" t="s">
        <v>228</v>
      </c>
      <c r="F64" s="158" t="s">
        <v>269</v>
      </c>
      <c r="G64" s="158" t="s">
        <v>270</v>
      </c>
      <c r="H64" s="161">
        <v>70000</v>
      </c>
      <c r="I64" s="64">
        <v>70000</v>
      </c>
      <c r="J64" s="64"/>
      <c r="K64" s="158"/>
      <c r="L64" s="64">
        <v>70000</v>
      </c>
      <c r="M64" s="158"/>
      <c r="N64" s="64"/>
      <c r="O64" s="64"/>
      <c r="P64" s="158"/>
      <c r="Q64" s="64"/>
      <c r="R64" s="64"/>
      <c r="S64" s="64"/>
      <c r="T64" s="64"/>
      <c r="U64" s="64"/>
      <c r="V64" s="64"/>
      <c r="W64" s="64"/>
    </row>
    <row r="65" ht="20.25" customHeight="1" spans="1:23">
      <c r="A65" s="158" t="s">
        <v>217</v>
      </c>
      <c r="B65" s="158" t="s">
        <v>307</v>
      </c>
      <c r="C65" s="158" t="s">
        <v>308</v>
      </c>
      <c r="D65" s="158" t="s">
        <v>149</v>
      </c>
      <c r="E65" s="158" t="s">
        <v>228</v>
      </c>
      <c r="F65" s="158" t="s">
        <v>276</v>
      </c>
      <c r="G65" s="158" t="s">
        <v>277</v>
      </c>
      <c r="H65" s="161">
        <v>92300</v>
      </c>
      <c r="I65" s="64">
        <v>92300</v>
      </c>
      <c r="J65" s="64"/>
      <c r="K65" s="158"/>
      <c r="L65" s="64">
        <v>92300</v>
      </c>
      <c r="M65" s="158"/>
      <c r="N65" s="64"/>
      <c r="O65" s="64"/>
      <c r="P65" s="158"/>
      <c r="Q65" s="64"/>
      <c r="R65" s="64"/>
      <c r="S65" s="64"/>
      <c r="T65" s="64"/>
      <c r="U65" s="64"/>
      <c r="V65" s="64"/>
      <c r="W65" s="64"/>
    </row>
    <row r="66" ht="20.25" customHeight="1" spans="1:23">
      <c r="A66" s="158" t="s">
        <v>217</v>
      </c>
      <c r="B66" s="158" t="s">
        <v>315</v>
      </c>
      <c r="C66" s="158" t="s">
        <v>316</v>
      </c>
      <c r="D66" s="158" t="s">
        <v>103</v>
      </c>
      <c r="E66" s="158" t="s">
        <v>317</v>
      </c>
      <c r="F66" s="158" t="s">
        <v>256</v>
      </c>
      <c r="G66" s="158" t="s">
        <v>257</v>
      </c>
      <c r="H66" s="161">
        <v>58032</v>
      </c>
      <c r="I66" s="64">
        <v>58032</v>
      </c>
      <c r="J66" s="64"/>
      <c r="K66" s="158"/>
      <c r="L66" s="64">
        <v>58032</v>
      </c>
      <c r="M66" s="158"/>
      <c r="N66" s="64"/>
      <c r="O66" s="64"/>
      <c r="P66" s="158"/>
      <c r="Q66" s="64"/>
      <c r="R66" s="64"/>
      <c r="S66" s="64"/>
      <c r="T66" s="64"/>
      <c r="U66" s="64"/>
      <c r="V66" s="64"/>
      <c r="W66" s="64"/>
    </row>
    <row r="67" ht="20.25" customHeight="1" spans="1:23">
      <c r="A67" s="158" t="s">
        <v>217</v>
      </c>
      <c r="B67" s="158" t="s">
        <v>318</v>
      </c>
      <c r="C67" s="158" t="s">
        <v>319</v>
      </c>
      <c r="D67" s="158" t="s">
        <v>133</v>
      </c>
      <c r="E67" s="158" t="s">
        <v>220</v>
      </c>
      <c r="F67" s="158" t="s">
        <v>261</v>
      </c>
      <c r="G67" s="158" t="s">
        <v>262</v>
      </c>
      <c r="H67" s="161">
        <v>152161</v>
      </c>
      <c r="I67" s="64">
        <v>152161</v>
      </c>
      <c r="J67" s="64"/>
      <c r="K67" s="158"/>
      <c r="L67" s="64">
        <v>152161</v>
      </c>
      <c r="M67" s="158"/>
      <c r="N67" s="64"/>
      <c r="O67" s="64"/>
      <c r="P67" s="158"/>
      <c r="Q67" s="64"/>
      <c r="R67" s="64"/>
      <c r="S67" s="64"/>
      <c r="T67" s="64"/>
      <c r="U67" s="64"/>
      <c r="V67" s="64"/>
      <c r="W67" s="64"/>
    </row>
    <row r="68" ht="20.25" customHeight="1" spans="1:23">
      <c r="A68" s="158" t="s">
        <v>217</v>
      </c>
      <c r="B68" s="158" t="s">
        <v>320</v>
      </c>
      <c r="C68" s="158" t="s">
        <v>321</v>
      </c>
      <c r="D68" s="158" t="s">
        <v>133</v>
      </c>
      <c r="E68" s="158" t="s">
        <v>220</v>
      </c>
      <c r="F68" s="158" t="s">
        <v>322</v>
      </c>
      <c r="G68" s="158" t="s">
        <v>321</v>
      </c>
      <c r="H68" s="161">
        <v>80500</v>
      </c>
      <c r="I68" s="64">
        <v>80500</v>
      </c>
      <c r="J68" s="64"/>
      <c r="K68" s="158"/>
      <c r="L68" s="64">
        <v>80500</v>
      </c>
      <c r="M68" s="158"/>
      <c r="N68" s="64"/>
      <c r="O68" s="64"/>
      <c r="P68" s="158"/>
      <c r="Q68" s="64"/>
      <c r="R68" s="64"/>
      <c r="S68" s="64"/>
      <c r="T68" s="64"/>
      <c r="U68" s="64"/>
      <c r="V68" s="64"/>
      <c r="W68" s="64"/>
    </row>
    <row r="69" ht="20.25" customHeight="1" spans="1:23">
      <c r="A69" s="158" t="s">
        <v>217</v>
      </c>
      <c r="B69" s="158" t="s">
        <v>323</v>
      </c>
      <c r="C69" s="158" t="s">
        <v>324</v>
      </c>
      <c r="D69" s="158" t="s">
        <v>99</v>
      </c>
      <c r="E69" s="158" t="s">
        <v>325</v>
      </c>
      <c r="F69" s="158" t="s">
        <v>326</v>
      </c>
      <c r="G69" s="158" t="s">
        <v>327</v>
      </c>
      <c r="H69" s="161">
        <v>115000</v>
      </c>
      <c r="I69" s="64">
        <v>115000</v>
      </c>
      <c r="J69" s="64"/>
      <c r="K69" s="158"/>
      <c r="L69" s="64">
        <v>115000</v>
      </c>
      <c r="M69" s="158"/>
      <c r="N69" s="64"/>
      <c r="O69" s="64"/>
      <c r="P69" s="158"/>
      <c r="Q69" s="64"/>
      <c r="R69" s="64"/>
      <c r="S69" s="64"/>
      <c r="T69" s="64"/>
      <c r="U69" s="64"/>
      <c r="V69" s="64"/>
      <c r="W69" s="64"/>
    </row>
    <row r="70" ht="20.25" customHeight="1" spans="1:23">
      <c r="A70" s="158" t="s">
        <v>217</v>
      </c>
      <c r="B70" s="158" t="s">
        <v>328</v>
      </c>
      <c r="C70" s="158" t="s">
        <v>329</v>
      </c>
      <c r="D70" s="158" t="s">
        <v>133</v>
      </c>
      <c r="E70" s="158" t="s">
        <v>220</v>
      </c>
      <c r="F70" s="158" t="s">
        <v>313</v>
      </c>
      <c r="G70" s="158" t="s">
        <v>314</v>
      </c>
      <c r="H70" s="161">
        <v>210000</v>
      </c>
      <c r="I70" s="64">
        <v>210000</v>
      </c>
      <c r="J70" s="64"/>
      <c r="K70" s="158"/>
      <c r="L70" s="64">
        <v>210000</v>
      </c>
      <c r="M70" s="158"/>
      <c r="N70" s="64"/>
      <c r="O70" s="64"/>
      <c r="P70" s="158"/>
      <c r="Q70" s="64"/>
      <c r="R70" s="64"/>
      <c r="S70" s="64"/>
      <c r="T70" s="64"/>
      <c r="U70" s="64"/>
      <c r="V70" s="64"/>
      <c r="W70" s="64"/>
    </row>
    <row r="71" ht="20.25" customHeight="1" spans="1:23">
      <c r="A71" s="158" t="s">
        <v>217</v>
      </c>
      <c r="B71" s="158" t="s">
        <v>330</v>
      </c>
      <c r="C71" s="158" t="s">
        <v>331</v>
      </c>
      <c r="D71" s="158" t="s">
        <v>109</v>
      </c>
      <c r="E71" s="158" t="s">
        <v>236</v>
      </c>
      <c r="F71" s="158" t="s">
        <v>237</v>
      </c>
      <c r="G71" s="158" t="s">
        <v>238</v>
      </c>
      <c r="H71" s="161">
        <v>3000</v>
      </c>
      <c r="I71" s="64">
        <v>3000</v>
      </c>
      <c r="J71" s="64"/>
      <c r="K71" s="158"/>
      <c r="L71" s="64">
        <v>3000</v>
      </c>
      <c r="M71" s="158"/>
      <c r="N71" s="64"/>
      <c r="O71" s="64"/>
      <c r="P71" s="158"/>
      <c r="Q71" s="64"/>
      <c r="R71" s="64"/>
      <c r="S71" s="64"/>
      <c r="T71" s="64"/>
      <c r="U71" s="64"/>
      <c r="V71" s="64"/>
      <c r="W71" s="64"/>
    </row>
    <row r="72" ht="20.25" customHeight="1" spans="1:23">
      <c r="A72" s="158" t="s">
        <v>217</v>
      </c>
      <c r="B72" s="158" t="s">
        <v>330</v>
      </c>
      <c r="C72" s="158" t="s">
        <v>331</v>
      </c>
      <c r="D72" s="158" t="s">
        <v>111</v>
      </c>
      <c r="E72" s="158" t="s">
        <v>241</v>
      </c>
      <c r="F72" s="158" t="s">
        <v>237</v>
      </c>
      <c r="G72" s="158" t="s">
        <v>238</v>
      </c>
      <c r="H72" s="161">
        <v>9000</v>
      </c>
      <c r="I72" s="64">
        <v>9000</v>
      </c>
      <c r="J72" s="64"/>
      <c r="K72" s="158"/>
      <c r="L72" s="64">
        <v>9000</v>
      </c>
      <c r="M72" s="158"/>
      <c r="N72" s="64"/>
      <c r="O72" s="64"/>
      <c r="P72" s="158"/>
      <c r="Q72" s="64"/>
      <c r="R72" s="64"/>
      <c r="S72" s="64"/>
      <c r="T72" s="64"/>
      <c r="U72" s="64"/>
      <c r="V72" s="64"/>
      <c r="W72" s="64"/>
    </row>
    <row r="73" ht="20.25" customHeight="1" spans="1:23">
      <c r="A73" s="162" t="s">
        <v>75</v>
      </c>
      <c r="B73" s="158"/>
      <c r="C73" s="158"/>
      <c r="D73" s="158"/>
      <c r="E73" s="158"/>
      <c r="F73" s="158"/>
      <c r="G73" s="158"/>
      <c r="H73" s="161">
        <v>20078275.92</v>
      </c>
      <c r="I73" s="64">
        <v>20077975.92</v>
      </c>
      <c r="J73" s="64">
        <v>4166467.46</v>
      </c>
      <c r="K73" s="158"/>
      <c r="L73" s="64">
        <v>15911508.46</v>
      </c>
      <c r="M73" s="158"/>
      <c r="N73" s="64"/>
      <c r="O73" s="64"/>
      <c r="P73" s="158"/>
      <c r="Q73" s="64"/>
      <c r="R73" s="64">
        <v>300</v>
      </c>
      <c r="S73" s="64"/>
      <c r="T73" s="64"/>
      <c r="U73" s="64"/>
      <c r="V73" s="64"/>
      <c r="W73" s="64">
        <v>300</v>
      </c>
    </row>
    <row r="74" ht="20.25" customHeight="1" spans="1:23">
      <c r="A74" s="158" t="s">
        <v>332</v>
      </c>
      <c r="B74" s="158" t="s">
        <v>333</v>
      </c>
      <c r="C74" s="158" t="s">
        <v>227</v>
      </c>
      <c r="D74" s="158" t="s">
        <v>145</v>
      </c>
      <c r="E74" s="158" t="s">
        <v>334</v>
      </c>
      <c r="F74" s="158" t="s">
        <v>221</v>
      </c>
      <c r="G74" s="158" t="s">
        <v>222</v>
      </c>
      <c r="H74" s="161">
        <v>4405584</v>
      </c>
      <c r="I74" s="64">
        <v>4405584</v>
      </c>
      <c r="J74" s="64">
        <v>1101396</v>
      </c>
      <c r="K74" s="158"/>
      <c r="L74" s="64">
        <v>3304188</v>
      </c>
      <c r="M74" s="158"/>
      <c r="N74" s="64"/>
      <c r="O74" s="64"/>
      <c r="P74" s="158"/>
      <c r="Q74" s="64"/>
      <c r="R74" s="64"/>
      <c r="S74" s="64"/>
      <c r="T74" s="64"/>
      <c r="U74" s="64"/>
      <c r="V74" s="64"/>
      <c r="W74" s="64"/>
    </row>
    <row r="75" ht="20.25" customHeight="1" spans="1:23">
      <c r="A75" s="158" t="s">
        <v>332</v>
      </c>
      <c r="B75" s="158" t="s">
        <v>333</v>
      </c>
      <c r="C75" s="158" t="s">
        <v>227</v>
      </c>
      <c r="D75" s="158" t="s">
        <v>145</v>
      </c>
      <c r="E75" s="158" t="s">
        <v>334</v>
      </c>
      <c r="F75" s="158" t="s">
        <v>223</v>
      </c>
      <c r="G75" s="158" t="s">
        <v>224</v>
      </c>
      <c r="H75" s="161">
        <v>372</v>
      </c>
      <c r="I75" s="64">
        <v>372</v>
      </c>
      <c r="J75" s="64">
        <v>93</v>
      </c>
      <c r="K75" s="158"/>
      <c r="L75" s="64">
        <v>279</v>
      </c>
      <c r="M75" s="158"/>
      <c r="N75" s="64"/>
      <c r="O75" s="64"/>
      <c r="P75" s="158"/>
      <c r="Q75" s="64"/>
      <c r="R75" s="64"/>
      <c r="S75" s="64"/>
      <c r="T75" s="64"/>
      <c r="U75" s="64"/>
      <c r="V75" s="64"/>
      <c r="W75" s="64"/>
    </row>
    <row r="76" ht="20.25" customHeight="1" spans="1:23">
      <c r="A76" s="158" t="s">
        <v>332</v>
      </c>
      <c r="B76" s="158" t="s">
        <v>333</v>
      </c>
      <c r="C76" s="158" t="s">
        <v>227</v>
      </c>
      <c r="D76" s="158" t="s">
        <v>145</v>
      </c>
      <c r="E76" s="158" t="s">
        <v>334</v>
      </c>
      <c r="F76" s="158" t="s">
        <v>229</v>
      </c>
      <c r="G76" s="158" t="s">
        <v>230</v>
      </c>
      <c r="H76" s="161">
        <v>946260</v>
      </c>
      <c r="I76" s="64">
        <v>946260</v>
      </c>
      <c r="J76" s="64">
        <v>236565</v>
      </c>
      <c r="K76" s="158"/>
      <c r="L76" s="64">
        <v>709695</v>
      </c>
      <c r="M76" s="158"/>
      <c r="N76" s="64"/>
      <c r="O76" s="64"/>
      <c r="P76" s="158"/>
      <c r="Q76" s="64"/>
      <c r="R76" s="64"/>
      <c r="S76" s="64"/>
      <c r="T76" s="64"/>
      <c r="U76" s="64"/>
      <c r="V76" s="64"/>
      <c r="W76" s="64"/>
    </row>
    <row r="77" ht="20.25" customHeight="1" spans="1:23">
      <c r="A77" s="158" t="s">
        <v>332</v>
      </c>
      <c r="B77" s="158" t="s">
        <v>333</v>
      </c>
      <c r="C77" s="158" t="s">
        <v>227</v>
      </c>
      <c r="D77" s="158" t="s">
        <v>157</v>
      </c>
      <c r="E77" s="158" t="s">
        <v>225</v>
      </c>
      <c r="F77" s="158" t="s">
        <v>223</v>
      </c>
      <c r="G77" s="158" t="s">
        <v>224</v>
      </c>
      <c r="H77" s="161">
        <v>31572</v>
      </c>
      <c r="I77" s="64">
        <v>31572</v>
      </c>
      <c r="J77" s="64">
        <v>7893</v>
      </c>
      <c r="K77" s="158"/>
      <c r="L77" s="64">
        <v>23679</v>
      </c>
      <c r="M77" s="158"/>
      <c r="N77" s="64"/>
      <c r="O77" s="64"/>
      <c r="P77" s="158"/>
      <c r="Q77" s="64"/>
      <c r="R77" s="64"/>
      <c r="S77" s="64"/>
      <c r="T77" s="64"/>
      <c r="U77" s="64"/>
      <c r="V77" s="64"/>
      <c r="W77" s="64"/>
    </row>
    <row r="78" ht="20.25" customHeight="1" spans="1:23">
      <c r="A78" s="158" t="s">
        <v>332</v>
      </c>
      <c r="B78" s="158" t="s">
        <v>335</v>
      </c>
      <c r="C78" s="158" t="s">
        <v>232</v>
      </c>
      <c r="D78" s="158" t="s">
        <v>97</v>
      </c>
      <c r="E78" s="158" t="s">
        <v>233</v>
      </c>
      <c r="F78" s="158" t="s">
        <v>234</v>
      </c>
      <c r="G78" s="158" t="s">
        <v>235</v>
      </c>
      <c r="H78" s="161">
        <v>1556601.6</v>
      </c>
      <c r="I78" s="64">
        <v>1556601.6</v>
      </c>
      <c r="J78" s="64">
        <v>389150.4</v>
      </c>
      <c r="K78" s="158"/>
      <c r="L78" s="64">
        <v>1167451.2</v>
      </c>
      <c r="M78" s="158"/>
      <c r="N78" s="64"/>
      <c r="O78" s="64"/>
      <c r="P78" s="158"/>
      <c r="Q78" s="64"/>
      <c r="R78" s="64"/>
      <c r="S78" s="64"/>
      <c r="T78" s="64"/>
      <c r="U78" s="64"/>
      <c r="V78" s="64"/>
      <c r="W78" s="64"/>
    </row>
    <row r="79" ht="20.25" customHeight="1" spans="1:23">
      <c r="A79" s="158" t="s">
        <v>332</v>
      </c>
      <c r="B79" s="158" t="s">
        <v>335</v>
      </c>
      <c r="C79" s="158" t="s">
        <v>232</v>
      </c>
      <c r="D79" s="158" t="s">
        <v>111</v>
      </c>
      <c r="E79" s="158" t="s">
        <v>241</v>
      </c>
      <c r="F79" s="158" t="s">
        <v>237</v>
      </c>
      <c r="G79" s="158" t="s">
        <v>238</v>
      </c>
      <c r="H79" s="161">
        <v>807487.08</v>
      </c>
      <c r="I79" s="64">
        <v>807487.08</v>
      </c>
      <c r="J79" s="64">
        <v>201871.77</v>
      </c>
      <c r="K79" s="158"/>
      <c r="L79" s="64">
        <v>605615.31</v>
      </c>
      <c r="M79" s="158"/>
      <c r="N79" s="64"/>
      <c r="O79" s="64"/>
      <c r="P79" s="158"/>
      <c r="Q79" s="64"/>
      <c r="R79" s="64"/>
      <c r="S79" s="64"/>
      <c r="T79" s="64"/>
      <c r="U79" s="64"/>
      <c r="V79" s="64"/>
      <c r="W79" s="64"/>
    </row>
    <row r="80" ht="20.25" customHeight="1" spans="1:23">
      <c r="A80" s="158" t="s">
        <v>332</v>
      </c>
      <c r="B80" s="158" t="s">
        <v>335</v>
      </c>
      <c r="C80" s="158" t="s">
        <v>232</v>
      </c>
      <c r="D80" s="158" t="s">
        <v>113</v>
      </c>
      <c r="E80" s="158" t="s">
        <v>242</v>
      </c>
      <c r="F80" s="158" t="s">
        <v>243</v>
      </c>
      <c r="G80" s="158" t="s">
        <v>244</v>
      </c>
      <c r="H80" s="161">
        <v>742038</v>
      </c>
      <c r="I80" s="64">
        <v>742038</v>
      </c>
      <c r="J80" s="64">
        <v>185509.5</v>
      </c>
      <c r="K80" s="158"/>
      <c r="L80" s="64">
        <v>556528.5</v>
      </c>
      <c r="M80" s="158"/>
      <c r="N80" s="64"/>
      <c r="O80" s="64"/>
      <c r="P80" s="158"/>
      <c r="Q80" s="64"/>
      <c r="R80" s="64"/>
      <c r="S80" s="64"/>
      <c r="T80" s="64"/>
      <c r="U80" s="64"/>
      <c r="V80" s="64"/>
      <c r="W80" s="64"/>
    </row>
    <row r="81" ht="20.25" customHeight="1" spans="1:23">
      <c r="A81" s="158" t="s">
        <v>332</v>
      </c>
      <c r="B81" s="158" t="s">
        <v>335</v>
      </c>
      <c r="C81" s="158" t="s">
        <v>232</v>
      </c>
      <c r="D81" s="158" t="s">
        <v>115</v>
      </c>
      <c r="E81" s="158" t="s">
        <v>245</v>
      </c>
      <c r="F81" s="158" t="s">
        <v>246</v>
      </c>
      <c r="G81" s="158" t="s">
        <v>247</v>
      </c>
      <c r="H81" s="161">
        <v>98087.92</v>
      </c>
      <c r="I81" s="64">
        <v>98087.92</v>
      </c>
      <c r="J81" s="64">
        <v>68171.98</v>
      </c>
      <c r="K81" s="158"/>
      <c r="L81" s="64">
        <v>29915.94</v>
      </c>
      <c r="M81" s="158"/>
      <c r="N81" s="64"/>
      <c r="O81" s="64"/>
      <c r="P81" s="158"/>
      <c r="Q81" s="64"/>
      <c r="R81" s="64"/>
      <c r="S81" s="64"/>
      <c r="T81" s="64"/>
      <c r="U81" s="64"/>
      <c r="V81" s="64"/>
      <c r="W81" s="64"/>
    </row>
    <row r="82" ht="20.25" customHeight="1" spans="1:23">
      <c r="A82" s="158" t="s">
        <v>332</v>
      </c>
      <c r="B82" s="158" t="s">
        <v>335</v>
      </c>
      <c r="C82" s="158" t="s">
        <v>232</v>
      </c>
      <c r="D82" s="158" t="s">
        <v>145</v>
      </c>
      <c r="E82" s="158" t="s">
        <v>334</v>
      </c>
      <c r="F82" s="158" t="s">
        <v>246</v>
      </c>
      <c r="G82" s="158" t="s">
        <v>247</v>
      </c>
      <c r="H82" s="161">
        <v>70671.24</v>
      </c>
      <c r="I82" s="64">
        <v>70671.24</v>
      </c>
      <c r="J82" s="64">
        <v>17667.81</v>
      </c>
      <c r="K82" s="158"/>
      <c r="L82" s="64">
        <v>53003.43</v>
      </c>
      <c r="M82" s="158"/>
      <c r="N82" s="64"/>
      <c r="O82" s="64"/>
      <c r="P82" s="158"/>
      <c r="Q82" s="64"/>
      <c r="R82" s="64"/>
      <c r="S82" s="64"/>
      <c r="T82" s="64"/>
      <c r="U82" s="64"/>
      <c r="V82" s="64"/>
      <c r="W82" s="64"/>
    </row>
    <row r="83" ht="20.25" customHeight="1" spans="1:23">
      <c r="A83" s="158" t="s">
        <v>332</v>
      </c>
      <c r="B83" s="158" t="s">
        <v>336</v>
      </c>
      <c r="C83" s="158" t="s">
        <v>249</v>
      </c>
      <c r="D83" s="158" t="s">
        <v>155</v>
      </c>
      <c r="E83" s="158" t="s">
        <v>249</v>
      </c>
      <c r="F83" s="158" t="s">
        <v>250</v>
      </c>
      <c r="G83" s="158" t="s">
        <v>249</v>
      </c>
      <c r="H83" s="161">
        <v>1321476</v>
      </c>
      <c r="I83" s="64">
        <v>1321476</v>
      </c>
      <c r="J83" s="64">
        <v>330369</v>
      </c>
      <c r="K83" s="158"/>
      <c r="L83" s="64">
        <v>991107</v>
      </c>
      <c r="M83" s="158"/>
      <c r="N83" s="64"/>
      <c r="O83" s="64"/>
      <c r="P83" s="158"/>
      <c r="Q83" s="64"/>
      <c r="R83" s="64"/>
      <c r="S83" s="64"/>
      <c r="T83" s="64"/>
      <c r="U83" s="64"/>
      <c r="V83" s="64"/>
      <c r="W83" s="64"/>
    </row>
    <row r="84" ht="20.25" customHeight="1" spans="1:23">
      <c r="A84" s="158" t="s">
        <v>332</v>
      </c>
      <c r="B84" s="158" t="s">
        <v>337</v>
      </c>
      <c r="C84" s="158" t="s">
        <v>252</v>
      </c>
      <c r="D84" s="158" t="s">
        <v>95</v>
      </c>
      <c r="E84" s="158" t="s">
        <v>258</v>
      </c>
      <c r="F84" s="158" t="s">
        <v>256</v>
      </c>
      <c r="G84" s="158" t="s">
        <v>257</v>
      </c>
      <c r="H84" s="161">
        <v>1874400</v>
      </c>
      <c r="I84" s="64">
        <v>1874400</v>
      </c>
      <c r="J84" s="64">
        <v>374880</v>
      </c>
      <c r="K84" s="158"/>
      <c r="L84" s="64">
        <v>1499520</v>
      </c>
      <c r="M84" s="158"/>
      <c r="N84" s="64"/>
      <c r="O84" s="64"/>
      <c r="P84" s="158"/>
      <c r="Q84" s="64"/>
      <c r="R84" s="64"/>
      <c r="S84" s="64"/>
      <c r="T84" s="64"/>
      <c r="U84" s="64"/>
      <c r="V84" s="64"/>
      <c r="W84" s="64"/>
    </row>
    <row r="85" ht="20.25" customHeight="1" spans="1:23">
      <c r="A85" s="158" t="s">
        <v>332</v>
      </c>
      <c r="B85" s="158" t="s">
        <v>338</v>
      </c>
      <c r="C85" s="158" t="s">
        <v>272</v>
      </c>
      <c r="D85" s="158" t="s">
        <v>145</v>
      </c>
      <c r="E85" s="158" t="s">
        <v>334</v>
      </c>
      <c r="F85" s="158" t="s">
        <v>273</v>
      </c>
      <c r="G85" s="158" t="s">
        <v>272</v>
      </c>
      <c r="H85" s="161">
        <v>157294.08</v>
      </c>
      <c r="I85" s="64">
        <v>157294.08</v>
      </c>
      <c r="J85" s="64"/>
      <c r="K85" s="158"/>
      <c r="L85" s="64">
        <v>157294.08</v>
      </c>
      <c r="M85" s="158"/>
      <c r="N85" s="64"/>
      <c r="O85" s="64"/>
      <c r="P85" s="158"/>
      <c r="Q85" s="64"/>
      <c r="R85" s="64"/>
      <c r="S85" s="64"/>
      <c r="T85" s="64"/>
      <c r="U85" s="64"/>
      <c r="V85" s="64"/>
      <c r="W85" s="64"/>
    </row>
    <row r="86" ht="20.25" customHeight="1" spans="1:23">
      <c r="A86" s="158" t="s">
        <v>332</v>
      </c>
      <c r="B86" s="158" t="s">
        <v>339</v>
      </c>
      <c r="C86" s="158" t="s">
        <v>275</v>
      </c>
      <c r="D86" s="158" t="s">
        <v>95</v>
      </c>
      <c r="E86" s="158" t="s">
        <v>258</v>
      </c>
      <c r="F86" s="158" t="s">
        <v>276</v>
      </c>
      <c r="G86" s="158" t="s">
        <v>277</v>
      </c>
      <c r="H86" s="161">
        <v>42600</v>
      </c>
      <c r="I86" s="64">
        <v>42600</v>
      </c>
      <c r="J86" s="64"/>
      <c r="K86" s="158"/>
      <c r="L86" s="64">
        <v>42600</v>
      </c>
      <c r="M86" s="158"/>
      <c r="N86" s="64"/>
      <c r="O86" s="64"/>
      <c r="P86" s="158"/>
      <c r="Q86" s="64"/>
      <c r="R86" s="64"/>
      <c r="S86" s="64"/>
      <c r="T86" s="64"/>
      <c r="U86" s="64"/>
      <c r="V86" s="64"/>
      <c r="W86" s="64"/>
    </row>
    <row r="87" ht="20.25" customHeight="1" spans="1:23">
      <c r="A87" s="158" t="s">
        <v>332</v>
      </c>
      <c r="B87" s="158" t="s">
        <v>339</v>
      </c>
      <c r="C87" s="158" t="s">
        <v>275</v>
      </c>
      <c r="D87" s="158" t="s">
        <v>145</v>
      </c>
      <c r="E87" s="158" t="s">
        <v>334</v>
      </c>
      <c r="F87" s="158" t="s">
        <v>278</v>
      </c>
      <c r="G87" s="158" t="s">
        <v>279</v>
      </c>
      <c r="H87" s="161">
        <v>243500</v>
      </c>
      <c r="I87" s="64">
        <v>243500</v>
      </c>
      <c r="J87" s="64"/>
      <c r="K87" s="158"/>
      <c r="L87" s="64">
        <v>243500</v>
      </c>
      <c r="M87" s="158"/>
      <c r="N87" s="64"/>
      <c r="O87" s="64"/>
      <c r="P87" s="158"/>
      <c r="Q87" s="64"/>
      <c r="R87" s="64"/>
      <c r="S87" s="64"/>
      <c r="T87" s="64"/>
      <c r="U87" s="64"/>
      <c r="V87" s="64"/>
      <c r="W87" s="64"/>
    </row>
    <row r="88" ht="20.25" customHeight="1" spans="1:23">
      <c r="A88" s="158" t="s">
        <v>332</v>
      </c>
      <c r="B88" s="158" t="s">
        <v>339</v>
      </c>
      <c r="C88" s="158" t="s">
        <v>275</v>
      </c>
      <c r="D88" s="158" t="s">
        <v>145</v>
      </c>
      <c r="E88" s="158" t="s">
        <v>334</v>
      </c>
      <c r="F88" s="158" t="s">
        <v>340</v>
      </c>
      <c r="G88" s="158" t="s">
        <v>341</v>
      </c>
      <c r="H88" s="161">
        <v>1000</v>
      </c>
      <c r="I88" s="64">
        <v>1000</v>
      </c>
      <c r="J88" s="64"/>
      <c r="K88" s="158"/>
      <c r="L88" s="64">
        <v>1000</v>
      </c>
      <c r="M88" s="158"/>
      <c r="N88" s="64"/>
      <c r="O88" s="64"/>
      <c r="P88" s="158"/>
      <c r="Q88" s="64"/>
      <c r="R88" s="64"/>
      <c r="S88" s="64"/>
      <c r="T88" s="64"/>
      <c r="U88" s="64"/>
      <c r="V88" s="64"/>
      <c r="W88" s="64"/>
    </row>
    <row r="89" ht="20.25" customHeight="1" spans="1:23">
      <c r="A89" s="158" t="s">
        <v>332</v>
      </c>
      <c r="B89" s="158" t="s">
        <v>339</v>
      </c>
      <c r="C89" s="158" t="s">
        <v>275</v>
      </c>
      <c r="D89" s="158" t="s">
        <v>145</v>
      </c>
      <c r="E89" s="158" t="s">
        <v>334</v>
      </c>
      <c r="F89" s="158" t="s">
        <v>290</v>
      </c>
      <c r="G89" s="158" t="s">
        <v>291</v>
      </c>
      <c r="H89" s="161">
        <v>3000</v>
      </c>
      <c r="I89" s="64">
        <v>3000</v>
      </c>
      <c r="J89" s="64"/>
      <c r="K89" s="158"/>
      <c r="L89" s="64">
        <v>3000</v>
      </c>
      <c r="M89" s="158"/>
      <c r="N89" s="64"/>
      <c r="O89" s="64"/>
      <c r="P89" s="158"/>
      <c r="Q89" s="64"/>
      <c r="R89" s="64"/>
      <c r="S89" s="64"/>
      <c r="T89" s="64"/>
      <c r="U89" s="64"/>
      <c r="V89" s="64"/>
      <c r="W89" s="64"/>
    </row>
    <row r="90" ht="20.25" customHeight="1" spans="1:23">
      <c r="A90" s="158" t="s">
        <v>332</v>
      </c>
      <c r="B90" s="158" t="s">
        <v>339</v>
      </c>
      <c r="C90" s="158" t="s">
        <v>275</v>
      </c>
      <c r="D90" s="158" t="s">
        <v>145</v>
      </c>
      <c r="E90" s="158" t="s">
        <v>334</v>
      </c>
      <c r="F90" s="158" t="s">
        <v>292</v>
      </c>
      <c r="G90" s="158" t="s">
        <v>293</v>
      </c>
      <c r="H90" s="161">
        <v>80000</v>
      </c>
      <c r="I90" s="64">
        <v>80000</v>
      </c>
      <c r="J90" s="64"/>
      <c r="K90" s="158"/>
      <c r="L90" s="64">
        <v>80000</v>
      </c>
      <c r="M90" s="158"/>
      <c r="N90" s="64"/>
      <c r="O90" s="64"/>
      <c r="P90" s="158"/>
      <c r="Q90" s="64"/>
      <c r="R90" s="64"/>
      <c r="S90" s="64"/>
      <c r="T90" s="64"/>
      <c r="U90" s="64"/>
      <c r="V90" s="64"/>
      <c r="W90" s="64"/>
    </row>
    <row r="91" ht="20.25" customHeight="1" spans="1:23">
      <c r="A91" s="158" t="s">
        <v>332</v>
      </c>
      <c r="B91" s="158" t="s">
        <v>339</v>
      </c>
      <c r="C91" s="158" t="s">
        <v>275</v>
      </c>
      <c r="D91" s="158" t="s">
        <v>145</v>
      </c>
      <c r="E91" s="158" t="s">
        <v>334</v>
      </c>
      <c r="F91" s="158" t="s">
        <v>294</v>
      </c>
      <c r="G91" s="158" t="s">
        <v>295</v>
      </c>
      <c r="H91" s="161">
        <v>40000</v>
      </c>
      <c r="I91" s="64">
        <v>40000</v>
      </c>
      <c r="J91" s="64"/>
      <c r="K91" s="158"/>
      <c r="L91" s="64">
        <v>40000</v>
      </c>
      <c r="M91" s="158"/>
      <c r="N91" s="64"/>
      <c r="O91" s="64"/>
      <c r="P91" s="158"/>
      <c r="Q91" s="64"/>
      <c r="R91" s="64"/>
      <c r="S91" s="64"/>
      <c r="T91" s="64"/>
      <c r="U91" s="64"/>
      <c r="V91" s="64"/>
      <c r="W91" s="64"/>
    </row>
    <row r="92" ht="20.25" customHeight="1" spans="1:23">
      <c r="A92" s="158" t="s">
        <v>332</v>
      </c>
      <c r="B92" s="158" t="s">
        <v>339</v>
      </c>
      <c r="C92" s="158" t="s">
        <v>275</v>
      </c>
      <c r="D92" s="158" t="s">
        <v>145</v>
      </c>
      <c r="E92" s="158" t="s">
        <v>334</v>
      </c>
      <c r="F92" s="158" t="s">
        <v>280</v>
      </c>
      <c r="G92" s="158" t="s">
        <v>281</v>
      </c>
      <c r="H92" s="161">
        <v>40000</v>
      </c>
      <c r="I92" s="64">
        <v>40000</v>
      </c>
      <c r="J92" s="64"/>
      <c r="K92" s="158"/>
      <c r="L92" s="64">
        <v>40000</v>
      </c>
      <c r="M92" s="158"/>
      <c r="N92" s="64"/>
      <c r="O92" s="64"/>
      <c r="P92" s="158"/>
      <c r="Q92" s="64"/>
      <c r="R92" s="64"/>
      <c r="S92" s="64"/>
      <c r="T92" s="64"/>
      <c r="U92" s="64"/>
      <c r="V92" s="64"/>
      <c r="W92" s="64"/>
    </row>
    <row r="93" ht="20.25" customHeight="1" spans="1:23">
      <c r="A93" s="158" t="s">
        <v>332</v>
      </c>
      <c r="B93" s="158" t="s">
        <v>339</v>
      </c>
      <c r="C93" s="158" t="s">
        <v>275</v>
      </c>
      <c r="D93" s="158" t="s">
        <v>145</v>
      </c>
      <c r="E93" s="158" t="s">
        <v>334</v>
      </c>
      <c r="F93" s="158" t="s">
        <v>282</v>
      </c>
      <c r="G93" s="158" t="s">
        <v>283</v>
      </c>
      <c r="H93" s="161">
        <v>200000</v>
      </c>
      <c r="I93" s="64">
        <v>200000</v>
      </c>
      <c r="J93" s="64"/>
      <c r="K93" s="158"/>
      <c r="L93" s="64">
        <v>200000</v>
      </c>
      <c r="M93" s="158"/>
      <c r="N93" s="64"/>
      <c r="O93" s="64"/>
      <c r="P93" s="158"/>
      <c r="Q93" s="64"/>
      <c r="R93" s="64"/>
      <c r="S93" s="64"/>
      <c r="T93" s="64"/>
      <c r="U93" s="64"/>
      <c r="V93" s="64"/>
      <c r="W93" s="64"/>
    </row>
    <row r="94" ht="20.25" customHeight="1" spans="1:23">
      <c r="A94" s="158" t="s">
        <v>332</v>
      </c>
      <c r="B94" s="158" t="s">
        <v>339</v>
      </c>
      <c r="C94" s="158" t="s">
        <v>275</v>
      </c>
      <c r="D94" s="158" t="s">
        <v>145</v>
      </c>
      <c r="E94" s="158" t="s">
        <v>334</v>
      </c>
      <c r="F94" s="158" t="s">
        <v>309</v>
      </c>
      <c r="G94" s="158" t="s">
        <v>310</v>
      </c>
      <c r="H94" s="161">
        <v>10000</v>
      </c>
      <c r="I94" s="64">
        <v>10000</v>
      </c>
      <c r="J94" s="64"/>
      <c r="K94" s="158"/>
      <c r="L94" s="64">
        <v>10000</v>
      </c>
      <c r="M94" s="158"/>
      <c r="N94" s="64"/>
      <c r="O94" s="64"/>
      <c r="P94" s="158"/>
      <c r="Q94" s="64"/>
      <c r="R94" s="64"/>
      <c r="S94" s="64"/>
      <c r="T94" s="64"/>
      <c r="U94" s="64"/>
      <c r="V94" s="64"/>
      <c r="W94" s="64"/>
    </row>
    <row r="95" ht="20.25" customHeight="1" spans="1:23">
      <c r="A95" s="158" t="s">
        <v>332</v>
      </c>
      <c r="B95" s="158" t="s">
        <v>339</v>
      </c>
      <c r="C95" s="158" t="s">
        <v>275</v>
      </c>
      <c r="D95" s="158" t="s">
        <v>145</v>
      </c>
      <c r="E95" s="158" t="s">
        <v>334</v>
      </c>
      <c r="F95" s="158" t="s">
        <v>342</v>
      </c>
      <c r="G95" s="158" t="s">
        <v>343</v>
      </c>
      <c r="H95" s="161">
        <v>10000</v>
      </c>
      <c r="I95" s="64">
        <v>10000</v>
      </c>
      <c r="J95" s="64"/>
      <c r="K95" s="158"/>
      <c r="L95" s="64">
        <v>10000</v>
      </c>
      <c r="M95" s="158"/>
      <c r="N95" s="64"/>
      <c r="O95" s="64"/>
      <c r="P95" s="158"/>
      <c r="Q95" s="64"/>
      <c r="R95" s="64"/>
      <c r="S95" s="64"/>
      <c r="T95" s="64"/>
      <c r="U95" s="64"/>
      <c r="V95" s="64"/>
      <c r="W95" s="64"/>
    </row>
    <row r="96" ht="20.25" customHeight="1" spans="1:23">
      <c r="A96" s="158" t="s">
        <v>332</v>
      </c>
      <c r="B96" s="158" t="s">
        <v>339</v>
      </c>
      <c r="C96" s="158" t="s">
        <v>275</v>
      </c>
      <c r="D96" s="158" t="s">
        <v>145</v>
      </c>
      <c r="E96" s="158" t="s">
        <v>334</v>
      </c>
      <c r="F96" s="158" t="s">
        <v>313</v>
      </c>
      <c r="G96" s="158" t="s">
        <v>314</v>
      </c>
      <c r="H96" s="161">
        <v>100000</v>
      </c>
      <c r="I96" s="64">
        <v>100000</v>
      </c>
      <c r="J96" s="64"/>
      <c r="K96" s="158"/>
      <c r="L96" s="64">
        <v>100000</v>
      </c>
      <c r="M96" s="158"/>
      <c r="N96" s="64"/>
      <c r="O96" s="64"/>
      <c r="P96" s="158"/>
      <c r="Q96" s="64"/>
      <c r="R96" s="64"/>
      <c r="S96" s="64"/>
      <c r="T96" s="64"/>
      <c r="U96" s="64"/>
      <c r="V96" s="64"/>
      <c r="W96" s="64"/>
    </row>
    <row r="97" ht="20.25" customHeight="1" spans="1:23">
      <c r="A97" s="158" t="s">
        <v>332</v>
      </c>
      <c r="B97" s="158" t="s">
        <v>339</v>
      </c>
      <c r="C97" s="158" t="s">
        <v>275</v>
      </c>
      <c r="D97" s="158" t="s">
        <v>145</v>
      </c>
      <c r="E97" s="158" t="s">
        <v>334</v>
      </c>
      <c r="F97" s="158" t="s">
        <v>286</v>
      </c>
      <c r="G97" s="158" t="s">
        <v>287</v>
      </c>
      <c r="H97" s="161">
        <v>10000</v>
      </c>
      <c r="I97" s="64">
        <v>10000</v>
      </c>
      <c r="J97" s="64"/>
      <c r="K97" s="158"/>
      <c r="L97" s="64">
        <v>10000</v>
      </c>
      <c r="M97" s="158"/>
      <c r="N97" s="64"/>
      <c r="O97" s="64"/>
      <c r="P97" s="158"/>
      <c r="Q97" s="64"/>
      <c r="R97" s="64"/>
      <c r="S97" s="64"/>
      <c r="T97" s="64"/>
      <c r="U97" s="64"/>
      <c r="V97" s="64"/>
      <c r="W97" s="64"/>
    </row>
    <row r="98" ht="20.25" customHeight="1" spans="1:23">
      <c r="A98" s="158" t="s">
        <v>332</v>
      </c>
      <c r="B98" s="158" t="s">
        <v>339</v>
      </c>
      <c r="C98" s="158" t="s">
        <v>275</v>
      </c>
      <c r="D98" s="158" t="s">
        <v>145</v>
      </c>
      <c r="E98" s="158" t="s">
        <v>334</v>
      </c>
      <c r="F98" s="158" t="s">
        <v>276</v>
      </c>
      <c r="G98" s="158" t="s">
        <v>277</v>
      </c>
      <c r="H98" s="161">
        <v>126000</v>
      </c>
      <c r="I98" s="64">
        <v>126000</v>
      </c>
      <c r="J98" s="64"/>
      <c r="K98" s="158"/>
      <c r="L98" s="64">
        <v>126000</v>
      </c>
      <c r="M98" s="158"/>
      <c r="N98" s="64"/>
      <c r="O98" s="64"/>
      <c r="P98" s="158"/>
      <c r="Q98" s="64"/>
      <c r="R98" s="64"/>
      <c r="S98" s="64"/>
      <c r="T98" s="64"/>
      <c r="U98" s="64"/>
      <c r="V98" s="64"/>
      <c r="W98" s="64"/>
    </row>
    <row r="99" ht="20.25" customHeight="1" spans="1:23">
      <c r="A99" s="158" t="s">
        <v>332</v>
      </c>
      <c r="B99" s="158" t="s">
        <v>344</v>
      </c>
      <c r="C99" s="158" t="s">
        <v>345</v>
      </c>
      <c r="D99" s="158" t="s">
        <v>145</v>
      </c>
      <c r="E99" s="158" t="s">
        <v>334</v>
      </c>
      <c r="F99" s="158" t="s">
        <v>229</v>
      </c>
      <c r="G99" s="158" t="s">
        <v>230</v>
      </c>
      <c r="H99" s="161">
        <v>4265600</v>
      </c>
      <c r="I99" s="64">
        <v>4265600</v>
      </c>
      <c r="J99" s="64">
        <v>1066400</v>
      </c>
      <c r="K99" s="158"/>
      <c r="L99" s="64">
        <v>3199200</v>
      </c>
      <c r="M99" s="158"/>
      <c r="N99" s="64"/>
      <c r="O99" s="64"/>
      <c r="P99" s="158"/>
      <c r="Q99" s="64"/>
      <c r="R99" s="64"/>
      <c r="S99" s="64"/>
      <c r="T99" s="64"/>
      <c r="U99" s="64"/>
      <c r="V99" s="64"/>
      <c r="W99" s="64"/>
    </row>
    <row r="100" ht="20.25" customHeight="1" spans="1:23">
      <c r="A100" s="158" t="s">
        <v>332</v>
      </c>
      <c r="B100" s="158" t="s">
        <v>346</v>
      </c>
      <c r="C100" s="158" t="s">
        <v>324</v>
      </c>
      <c r="D100" s="158" t="s">
        <v>99</v>
      </c>
      <c r="E100" s="158" t="s">
        <v>325</v>
      </c>
      <c r="F100" s="158" t="s">
        <v>326</v>
      </c>
      <c r="G100" s="158" t="s">
        <v>327</v>
      </c>
      <c r="H100" s="161">
        <v>746000</v>
      </c>
      <c r="I100" s="64">
        <v>746000</v>
      </c>
      <c r="J100" s="64">
        <v>186500</v>
      </c>
      <c r="K100" s="158"/>
      <c r="L100" s="64">
        <v>559500</v>
      </c>
      <c r="M100" s="158"/>
      <c r="N100" s="64"/>
      <c r="O100" s="64"/>
      <c r="P100" s="158"/>
      <c r="Q100" s="64"/>
      <c r="R100" s="64"/>
      <c r="S100" s="64"/>
      <c r="T100" s="64"/>
      <c r="U100" s="64"/>
      <c r="V100" s="64"/>
      <c r="W100" s="64"/>
    </row>
    <row r="101" ht="20.25" customHeight="1" spans="1:23">
      <c r="A101" s="158" t="s">
        <v>332</v>
      </c>
      <c r="B101" s="158" t="s">
        <v>347</v>
      </c>
      <c r="C101" s="158" t="s">
        <v>348</v>
      </c>
      <c r="D101" s="158" t="s">
        <v>103</v>
      </c>
      <c r="E101" s="158" t="s">
        <v>317</v>
      </c>
      <c r="F101" s="158" t="s">
        <v>256</v>
      </c>
      <c r="G101" s="158" t="s">
        <v>257</v>
      </c>
      <c r="H101" s="161">
        <v>76032</v>
      </c>
      <c r="I101" s="64">
        <v>76032</v>
      </c>
      <c r="J101" s="64"/>
      <c r="K101" s="158"/>
      <c r="L101" s="64">
        <v>76032</v>
      </c>
      <c r="M101" s="158"/>
      <c r="N101" s="64"/>
      <c r="O101" s="64"/>
      <c r="P101" s="158"/>
      <c r="Q101" s="64"/>
      <c r="R101" s="64"/>
      <c r="S101" s="64"/>
      <c r="T101" s="64"/>
      <c r="U101" s="64"/>
      <c r="V101" s="64"/>
      <c r="W101" s="64"/>
    </row>
    <row r="102" ht="20.25" customHeight="1" spans="1:23">
      <c r="A102" s="158" t="s">
        <v>332</v>
      </c>
      <c r="B102" s="158" t="s">
        <v>349</v>
      </c>
      <c r="C102" s="158" t="s">
        <v>264</v>
      </c>
      <c r="D102" s="158" t="s">
        <v>145</v>
      </c>
      <c r="E102" s="158" t="s">
        <v>334</v>
      </c>
      <c r="F102" s="158" t="s">
        <v>265</v>
      </c>
      <c r="G102" s="158" t="s">
        <v>266</v>
      </c>
      <c r="H102" s="161">
        <v>87400</v>
      </c>
      <c r="I102" s="64">
        <v>87400</v>
      </c>
      <c r="J102" s="64"/>
      <c r="K102" s="158"/>
      <c r="L102" s="64">
        <v>87400</v>
      </c>
      <c r="M102" s="158"/>
      <c r="N102" s="64"/>
      <c r="O102" s="64"/>
      <c r="P102" s="158"/>
      <c r="Q102" s="64"/>
      <c r="R102" s="64"/>
      <c r="S102" s="64"/>
      <c r="T102" s="64"/>
      <c r="U102" s="64"/>
      <c r="V102" s="64"/>
      <c r="W102" s="64"/>
    </row>
    <row r="103" ht="20.25" customHeight="1" spans="1:23">
      <c r="A103" s="158" t="s">
        <v>332</v>
      </c>
      <c r="B103" s="158" t="s">
        <v>350</v>
      </c>
      <c r="C103" s="158" t="s">
        <v>194</v>
      </c>
      <c r="D103" s="158" t="s">
        <v>145</v>
      </c>
      <c r="E103" s="158" t="s">
        <v>334</v>
      </c>
      <c r="F103" s="158" t="s">
        <v>297</v>
      </c>
      <c r="G103" s="158" t="s">
        <v>194</v>
      </c>
      <c r="H103" s="161">
        <v>10000</v>
      </c>
      <c r="I103" s="64">
        <v>10000</v>
      </c>
      <c r="J103" s="64"/>
      <c r="K103" s="158"/>
      <c r="L103" s="64">
        <v>10000</v>
      </c>
      <c r="M103" s="158"/>
      <c r="N103" s="64"/>
      <c r="O103" s="64"/>
      <c r="P103" s="158"/>
      <c r="Q103" s="64"/>
      <c r="R103" s="64"/>
      <c r="S103" s="64"/>
      <c r="T103" s="64"/>
      <c r="U103" s="64"/>
      <c r="V103" s="64"/>
      <c r="W103" s="64"/>
    </row>
    <row r="104" ht="20.25" customHeight="1" spans="1:23">
      <c r="A104" s="158" t="s">
        <v>332</v>
      </c>
      <c r="B104" s="158" t="s">
        <v>351</v>
      </c>
      <c r="C104" s="158" t="s">
        <v>352</v>
      </c>
      <c r="D104" s="158" t="s">
        <v>145</v>
      </c>
      <c r="E104" s="158" t="s">
        <v>334</v>
      </c>
      <c r="F104" s="158" t="s">
        <v>229</v>
      </c>
      <c r="G104" s="158" t="s">
        <v>230</v>
      </c>
      <c r="H104" s="161">
        <v>1975000</v>
      </c>
      <c r="I104" s="64">
        <v>1975000</v>
      </c>
      <c r="J104" s="64"/>
      <c r="K104" s="158"/>
      <c r="L104" s="64">
        <v>1975000</v>
      </c>
      <c r="M104" s="158"/>
      <c r="N104" s="64"/>
      <c r="O104" s="64"/>
      <c r="P104" s="158"/>
      <c r="Q104" s="64"/>
      <c r="R104" s="64"/>
      <c r="S104" s="64"/>
      <c r="T104" s="64"/>
      <c r="U104" s="64"/>
      <c r="V104" s="64"/>
      <c r="W104" s="64"/>
    </row>
    <row r="105" ht="20.25" customHeight="1" spans="1:23">
      <c r="A105" s="158" t="s">
        <v>332</v>
      </c>
      <c r="B105" s="158" t="s">
        <v>353</v>
      </c>
      <c r="C105" s="158" t="s">
        <v>354</v>
      </c>
      <c r="D105" s="158" t="s">
        <v>145</v>
      </c>
      <c r="E105" s="158" t="s">
        <v>334</v>
      </c>
      <c r="F105" s="158" t="s">
        <v>278</v>
      </c>
      <c r="G105" s="158" t="s">
        <v>279</v>
      </c>
      <c r="H105" s="161">
        <v>300</v>
      </c>
      <c r="I105" s="64"/>
      <c r="J105" s="64"/>
      <c r="K105" s="158"/>
      <c r="L105" s="64"/>
      <c r="M105" s="158"/>
      <c r="N105" s="64"/>
      <c r="O105" s="64"/>
      <c r="P105" s="158"/>
      <c r="Q105" s="64"/>
      <c r="R105" s="64">
        <v>300</v>
      </c>
      <c r="S105" s="64"/>
      <c r="T105" s="64"/>
      <c r="U105" s="64"/>
      <c r="V105" s="64"/>
      <c r="W105" s="64">
        <v>300</v>
      </c>
    </row>
    <row r="106" ht="20.25" customHeight="1" spans="1:23">
      <c r="A106" s="160" t="s">
        <v>38</v>
      </c>
      <c r="B106" s="160"/>
      <c r="C106" s="160"/>
      <c r="D106" s="160"/>
      <c r="E106" s="160"/>
      <c r="F106" s="160"/>
      <c r="G106" s="160"/>
      <c r="H106" s="64">
        <v>39043676.9</v>
      </c>
      <c r="I106" s="64">
        <v>39043376.9</v>
      </c>
      <c r="J106" s="64">
        <v>8001158.21</v>
      </c>
      <c r="K106" s="64"/>
      <c r="L106" s="64">
        <v>31042218.69</v>
      </c>
      <c r="M106" s="64"/>
      <c r="N106" s="64"/>
      <c r="O106" s="64"/>
      <c r="P106" s="64"/>
      <c r="Q106" s="64"/>
      <c r="R106" s="64">
        <v>300</v>
      </c>
      <c r="S106" s="64"/>
      <c r="T106" s="64"/>
      <c r="U106" s="64"/>
      <c r="V106" s="64"/>
      <c r="W106" s="64">
        <v>300</v>
      </c>
    </row>
  </sheetData>
  <mergeCells count="17">
    <mergeCell ref="A1:W1"/>
    <mergeCell ref="A2:W2"/>
    <mergeCell ref="A3:V3"/>
    <mergeCell ref="H4:W4"/>
    <mergeCell ref="I5:M5"/>
    <mergeCell ref="N5:P5"/>
    <mergeCell ref="R5:W5"/>
    <mergeCell ref="A106:G106"/>
    <mergeCell ref="A4:A6"/>
    <mergeCell ref="B4:B6"/>
    <mergeCell ref="C4:C6"/>
    <mergeCell ref="D4:D6"/>
    <mergeCell ref="E4:E6"/>
    <mergeCell ref="F4:F6"/>
    <mergeCell ref="G4:G6"/>
    <mergeCell ref="H5:H6"/>
    <mergeCell ref="Q5:Q6"/>
  </mergeCells>
  <pageMargins left="0.7" right="0.7" top="0.75" bottom="0.75" header="0.3" footer="0.3"/>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D34" workbookViewId="0">
      <selection activeCell="I43" sqref="I43"/>
    </sheetView>
  </sheetViews>
  <sheetFormatPr defaultColWidth="9.175" defaultRowHeight="14.25" customHeight="1"/>
  <cols>
    <col min="1" max="1" width="14.55" customWidth="1"/>
    <col min="2" max="2" width="21" customWidth="1"/>
    <col min="3" max="3" width="31.2666666666667" customWidth="1"/>
    <col min="4" max="4" width="23.8166666666667" customWidth="1"/>
    <col min="5" max="5" width="15.6333333333333" customWidth="1"/>
    <col min="6" max="6" width="19.725" customWidth="1"/>
    <col min="7" max="7" width="14.9083333333333" customWidth="1"/>
    <col min="8" max="8" width="19.725" customWidth="1"/>
    <col min="9" max="16" width="14.175" customWidth="1"/>
    <col min="17" max="17" width="13.6333333333333" customWidth="1"/>
    <col min="18" max="23" width="15.175" customWidth="1"/>
  </cols>
  <sheetData>
    <row r="1" ht="13.5" customHeight="1" spans="2:23">
      <c r="B1" s="135"/>
      <c r="E1" s="150"/>
      <c r="F1" s="150"/>
      <c r="G1" s="150"/>
      <c r="H1" s="150"/>
      <c r="K1" s="135"/>
      <c r="N1" s="135"/>
      <c r="O1" s="135"/>
      <c r="P1" s="135"/>
      <c r="U1" s="155"/>
      <c r="W1" s="136" t="s">
        <v>355</v>
      </c>
    </row>
    <row r="2" ht="27.75" customHeight="1" spans="1:23">
      <c r="A2" s="33" t="s">
        <v>356</v>
      </c>
      <c r="B2" s="33"/>
      <c r="C2" s="33"/>
      <c r="D2" s="33"/>
      <c r="E2" s="33"/>
      <c r="F2" s="33"/>
      <c r="G2" s="33"/>
      <c r="H2" s="33"/>
      <c r="I2" s="33"/>
      <c r="J2" s="33"/>
      <c r="K2" s="33"/>
      <c r="L2" s="33"/>
      <c r="M2" s="33"/>
      <c r="N2" s="33"/>
      <c r="O2" s="33"/>
      <c r="P2" s="33"/>
      <c r="Q2" s="33"/>
      <c r="R2" s="33"/>
      <c r="S2" s="33"/>
      <c r="T2" s="33"/>
      <c r="U2" s="33"/>
      <c r="V2" s="33"/>
      <c r="W2" s="33"/>
    </row>
    <row r="3" ht="13.5" customHeight="1" spans="1:23">
      <c r="A3" s="179" t="s">
        <v>2</v>
      </c>
      <c r="B3" s="180" t="s">
        <v>2</v>
      </c>
      <c r="C3" s="151"/>
      <c r="D3" s="151"/>
      <c r="E3" s="151"/>
      <c r="F3" s="151"/>
      <c r="G3" s="151"/>
      <c r="H3" s="151"/>
      <c r="I3" s="151"/>
      <c r="J3" s="7"/>
      <c r="K3" s="7"/>
      <c r="L3" s="7"/>
      <c r="M3" s="7"/>
      <c r="N3" s="7"/>
      <c r="O3" s="7"/>
      <c r="P3" s="7"/>
      <c r="Q3" s="7"/>
      <c r="U3" s="155"/>
      <c r="W3" s="139" t="s">
        <v>3</v>
      </c>
    </row>
    <row r="4" ht="21.75" customHeight="1" spans="1:23">
      <c r="A4" s="9" t="s">
        <v>357</v>
      </c>
      <c r="B4" s="9" t="s">
        <v>199</v>
      </c>
      <c r="C4" s="9" t="s">
        <v>200</v>
      </c>
      <c r="D4" s="9" t="s">
        <v>358</v>
      </c>
      <c r="E4" s="10" t="s">
        <v>201</v>
      </c>
      <c r="F4" s="10" t="s">
        <v>202</v>
      </c>
      <c r="G4" s="10" t="s">
        <v>203</v>
      </c>
      <c r="H4" s="10" t="s">
        <v>204</v>
      </c>
      <c r="I4" s="20" t="s">
        <v>38</v>
      </c>
      <c r="J4" s="20" t="s">
        <v>359</v>
      </c>
      <c r="K4" s="20"/>
      <c r="L4" s="20"/>
      <c r="M4" s="20"/>
      <c r="N4" s="20" t="s">
        <v>206</v>
      </c>
      <c r="O4" s="20"/>
      <c r="P4" s="20"/>
      <c r="Q4" s="10" t="s">
        <v>44</v>
      </c>
      <c r="R4" s="11" t="s">
        <v>360</v>
      </c>
      <c r="S4" s="12"/>
      <c r="T4" s="12"/>
      <c r="U4" s="12"/>
      <c r="V4" s="12"/>
      <c r="W4" s="13"/>
    </row>
    <row r="5" ht="21.75" customHeight="1" spans="1:23">
      <c r="A5" s="14"/>
      <c r="B5" s="14"/>
      <c r="C5" s="14"/>
      <c r="D5" s="14"/>
      <c r="E5" s="15"/>
      <c r="F5" s="15"/>
      <c r="G5" s="15"/>
      <c r="H5" s="15"/>
      <c r="I5" s="20"/>
      <c r="J5" s="154" t="s">
        <v>41</v>
      </c>
      <c r="K5" s="154"/>
      <c r="L5" s="154" t="s">
        <v>42</v>
      </c>
      <c r="M5" s="154" t="s">
        <v>43</v>
      </c>
      <c r="N5" s="10" t="s">
        <v>41</v>
      </c>
      <c r="O5" s="10" t="s">
        <v>42</v>
      </c>
      <c r="P5" s="10" t="s">
        <v>43</v>
      </c>
      <c r="Q5" s="15"/>
      <c r="R5" s="10" t="s">
        <v>40</v>
      </c>
      <c r="S5" s="10" t="s">
        <v>47</v>
      </c>
      <c r="T5" s="10" t="s">
        <v>212</v>
      </c>
      <c r="U5" s="10" t="s">
        <v>49</v>
      </c>
      <c r="V5" s="10" t="s">
        <v>50</v>
      </c>
      <c r="W5" s="10" t="s">
        <v>51</v>
      </c>
    </row>
    <row r="6" ht="40.5" customHeight="1" spans="1:23">
      <c r="A6" s="17"/>
      <c r="B6" s="17"/>
      <c r="C6" s="17"/>
      <c r="D6" s="17"/>
      <c r="E6" s="18"/>
      <c r="F6" s="18"/>
      <c r="G6" s="18"/>
      <c r="H6" s="18"/>
      <c r="I6" s="20"/>
      <c r="J6" s="154" t="s">
        <v>40</v>
      </c>
      <c r="K6" s="154" t="s">
        <v>361</v>
      </c>
      <c r="L6" s="154"/>
      <c r="M6" s="154"/>
      <c r="N6" s="18"/>
      <c r="O6" s="18"/>
      <c r="P6" s="18"/>
      <c r="Q6" s="18"/>
      <c r="R6" s="18"/>
      <c r="S6" s="18"/>
      <c r="T6" s="18"/>
      <c r="U6" s="19"/>
      <c r="V6" s="18"/>
      <c r="W6" s="18"/>
    </row>
    <row r="7" ht="15" customHeight="1" spans="1:23">
      <c r="A7" s="152">
        <v>1</v>
      </c>
      <c r="B7" s="152">
        <v>2</v>
      </c>
      <c r="C7" s="152">
        <v>3</v>
      </c>
      <c r="D7" s="152">
        <v>4</v>
      </c>
      <c r="E7" s="152">
        <v>5</v>
      </c>
      <c r="F7" s="152">
        <v>6</v>
      </c>
      <c r="G7" s="152">
        <v>7</v>
      </c>
      <c r="H7" s="152">
        <v>8</v>
      </c>
      <c r="I7" s="152">
        <v>9</v>
      </c>
      <c r="J7" s="152">
        <v>10</v>
      </c>
      <c r="K7" s="152">
        <v>11</v>
      </c>
      <c r="L7" s="152">
        <v>12</v>
      </c>
      <c r="M7" s="152">
        <v>13</v>
      </c>
      <c r="N7" s="152">
        <v>14</v>
      </c>
      <c r="O7" s="152">
        <v>15</v>
      </c>
      <c r="P7" s="152">
        <v>16</v>
      </c>
      <c r="Q7" s="152">
        <v>17</v>
      </c>
      <c r="R7" s="152">
        <v>18</v>
      </c>
      <c r="S7" s="152">
        <v>19</v>
      </c>
      <c r="T7" s="152">
        <v>20</v>
      </c>
      <c r="U7" s="152">
        <v>21</v>
      </c>
      <c r="V7" s="152">
        <v>22</v>
      </c>
      <c r="W7" s="152">
        <v>23</v>
      </c>
    </row>
    <row r="8" ht="32.9" customHeight="1" spans="1:23">
      <c r="A8" s="27"/>
      <c r="B8" s="153"/>
      <c r="C8" s="27" t="s">
        <v>362</v>
      </c>
      <c r="D8" s="27"/>
      <c r="E8" s="27"/>
      <c r="F8" s="27"/>
      <c r="G8" s="27"/>
      <c r="H8" s="27"/>
      <c r="I8" s="46">
        <v>100000</v>
      </c>
      <c r="J8" s="46">
        <v>100000</v>
      </c>
      <c r="K8" s="46">
        <v>100000</v>
      </c>
      <c r="L8" s="46"/>
      <c r="M8" s="46"/>
      <c r="N8" s="46"/>
      <c r="O8" s="46"/>
      <c r="P8" s="46"/>
      <c r="Q8" s="46"/>
      <c r="R8" s="46"/>
      <c r="S8" s="46"/>
      <c r="T8" s="46"/>
      <c r="U8" s="46"/>
      <c r="V8" s="46"/>
      <c r="W8" s="46"/>
    </row>
    <row r="9" ht="32.9" customHeight="1" spans="1:23">
      <c r="A9" s="27" t="s">
        <v>363</v>
      </c>
      <c r="B9" s="153" t="s">
        <v>364</v>
      </c>
      <c r="C9" s="27" t="s">
        <v>362</v>
      </c>
      <c r="D9" s="27" t="s">
        <v>72</v>
      </c>
      <c r="E9" s="27" t="s">
        <v>135</v>
      </c>
      <c r="F9" s="27" t="s">
        <v>365</v>
      </c>
      <c r="G9" s="27" t="s">
        <v>313</v>
      </c>
      <c r="H9" s="27" t="s">
        <v>314</v>
      </c>
      <c r="I9" s="46">
        <v>100000</v>
      </c>
      <c r="J9" s="46">
        <v>100000</v>
      </c>
      <c r="K9" s="46">
        <v>100000</v>
      </c>
      <c r="L9" s="46"/>
      <c r="M9" s="46"/>
      <c r="N9" s="46"/>
      <c r="O9" s="46"/>
      <c r="P9" s="46"/>
      <c r="Q9" s="46"/>
      <c r="R9" s="46"/>
      <c r="S9" s="46"/>
      <c r="T9" s="46"/>
      <c r="U9" s="46"/>
      <c r="V9" s="46"/>
      <c r="W9" s="46"/>
    </row>
    <row r="10" ht="32.9" customHeight="1" spans="1:23">
      <c r="A10" s="27"/>
      <c r="B10" s="27"/>
      <c r="C10" s="27" t="s">
        <v>366</v>
      </c>
      <c r="D10" s="27"/>
      <c r="E10" s="27"/>
      <c r="F10" s="27"/>
      <c r="G10" s="27"/>
      <c r="H10" s="27"/>
      <c r="I10" s="46">
        <v>800000</v>
      </c>
      <c r="J10" s="46">
        <v>800000</v>
      </c>
      <c r="K10" s="46">
        <v>800000</v>
      </c>
      <c r="L10" s="46"/>
      <c r="M10" s="46"/>
      <c r="N10" s="46"/>
      <c r="O10" s="46"/>
      <c r="P10" s="46"/>
      <c r="Q10" s="46"/>
      <c r="R10" s="46"/>
      <c r="S10" s="46"/>
      <c r="T10" s="46"/>
      <c r="U10" s="46"/>
      <c r="V10" s="46"/>
      <c r="W10" s="46"/>
    </row>
    <row r="11" ht="32.9" customHeight="1" spans="1:23">
      <c r="A11" s="27" t="s">
        <v>367</v>
      </c>
      <c r="B11" s="153" t="s">
        <v>368</v>
      </c>
      <c r="C11" s="27" t="s">
        <v>366</v>
      </c>
      <c r="D11" s="27" t="s">
        <v>72</v>
      </c>
      <c r="E11" s="27" t="s">
        <v>145</v>
      </c>
      <c r="F11" s="27" t="s">
        <v>334</v>
      </c>
      <c r="G11" s="27" t="s">
        <v>280</v>
      </c>
      <c r="H11" s="27" t="s">
        <v>281</v>
      </c>
      <c r="I11" s="46">
        <v>21100</v>
      </c>
      <c r="J11" s="46">
        <v>21100</v>
      </c>
      <c r="K11" s="46">
        <v>21100</v>
      </c>
      <c r="L11" s="46"/>
      <c r="M11" s="46"/>
      <c r="N11" s="46"/>
      <c r="O11" s="46"/>
      <c r="P11" s="46"/>
      <c r="Q11" s="46"/>
      <c r="R11" s="46"/>
      <c r="S11" s="46"/>
      <c r="T11" s="46"/>
      <c r="U11" s="46"/>
      <c r="V11" s="46"/>
      <c r="W11" s="46"/>
    </row>
    <row r="12" ht="32.9" customHeight="1" spans="1:23">
      <c r="A12" s="27" t="s">
        <v>367</v>
      </c>
      <c r="B12" s="153" t="s">
        <v>368</v>
      </c>
      <c r="C12" s="27" t="s">
        <v>366</v>
      </c>
      <c r="D12" s="27" t="s">
        <v>72</v>
      </c>
      <c r="E12" s="27" t="s">
        <v>145</v>
      </c>
      <c r="F12" s="27" t="s">
        <v>334</v>
      </c>
      <c r="G12" s="27" t="s">
        <v>313</v>
      </c>
      <c r="H12" s="27" t="s">
        <v>314</v>
      </c>
      <c r="I12" s="46">
        <v>778900</v>
      </c>
      <c r="J12" s="46">
        <v>778900</v>
      </c>
      <c r="K12" s="46">
        <v>778900</v>
      </c>
      <c r="L12" s="46"/>
      <c r="M12" s="46"/>
      <c r="N12" s="46"/>
      <c r="O12" s="46"/>
      <c r="P12" s="46"/>
      <c r="Q12" s="46"/>
      <c r="R12" s="46"/>
      <c r="S12" s="46"/>
      <c r="T12" s="46"/>
      <c r="U12" s="46"/>
      <c r="V12" s="46"/>
      <c r="W12" s="46"/>
    </row>
    <row r="13" ht="32.9" customHeight="1" spans="1:23">
      <c r="A13" s="27"/>
      <c r="B13" s="27"/>
      <c r="C13" s="27" t="s">
        <v>369</v>
      </c>
      <c r="D13" s="27"/>
      <c r="E13" s="27"/>
      <c r="F13" s="27"/>
      <c r="G13" s="27"/>
      <c r="H13" s="27"/>
      <c r="I13" s="46">
        <v>5683550.55</v>
      </c>
      <c r="J13" s="46"/>
      <c r="K13" s="46"/>
      <c r="L13" s="46"/>
      <c r="M13" s="46"/>
      <c r="N13" s="46">
        <v>5683550.55</v>
      </c>
      <c r="O13" s="46"/>
      <c r="P13" s="46"/>
      <c r="Q13" s="46"/>
      <c r="R13" s="46"/>
      <c r="S13" s="46"/>
      <c r="T13" s="46"/>
      <c r="U13" s="46"/>
      <c r="V13" s="46"/>
      <c r="W13" s="46"/>
    </row>
    <row r="14" ht="32.9" customHeight="1" spans="1:23">
      <c r="A14" s="27" t="s">
        <v>363</v>
      </c>
      <c r="B14" s="153" t="s">
        <v>370</v>
      </c>
      <c r="C14" s="27" t="s">
        <v>369</v>
      </c>
      <c r="D14" s="27" t="s">
        <v>72</v>
      </c>
      <c r="E14" s="27" t="s">
        <v>121</v>
      </c>
      <c r="F14" s="27" t="s">
        <v>371</v>
      </c>
      <c r="G14" s="27" t="s">
        <v>313</v>
      </c>
      <c r="H14" s="27" t="s">
        <v>314</v>
      </c>
      <c r="I14" s="46">
        <v>5683550.55</v>
      </c>
      <c r="J14" s="46"/>
      <c r="K14" s="46"/>
      <c r="L14" s="46"/>
      <c r="M14" s="46"/>
      <c r="N14" s="46">
        <v>5683550.55</v>
      </c>
      <c r="O14" s="46"/>
      <c r="P14" s="46"/>
      <c r="Q14" s="46"/>
      <c r="R14" s="46"/>
      <c r="S14" s="46"/>
      <c r="T14" s="46"/>
      <c r="U14" s="46"/>
      <c r="V14" s="46"/>
      <c r="W14" s="46"/>
    </row>
    <row r="15" ht="32.9" customHeight="1" spans="1:23">
      <c r="A15" s="27"/>
      <c r="B15" s="27"/>
      <c r="C15" s="27" t="s">
        <v>372</v>
      </c>
      <c r="D15" s="27"/>
      <c r="E15" s="27"/>
      <c r="F15" s="27"/>
      <c r="G15" s="27"/>
      <c r="H15" s="27"/>
      <c r="I15" s="46">
        <v>500000</v>
      </c>
      <c r="J15" s="46">
        <v>500000</v>
      </c>
      <c r="K15" s="46">
        <v>500000</v>
      </c>
      <c r="L15" s="46"/>
      <c r="M15" s="46"/>
      <c r="N15" s="46"/>
      <c r="O15" s="46"/>
      <c r="P15" s="46"/>
      <c r="Q15" s="46"/>
      <c r="R15" s="46"/>
      <c r="S15" s="46"/>
      <c r="T15" s="46"/>
      <c r="U15" s="46"/>
      <c r="V15" s="46"/>
      <c r="W15" s="46"/>
    </row>
    <row r="16" ht="32.9" customHeight="1" spans="1:23">
      <c r="A16" s="27" t="s">
        <v>367</v>
      </c>
      <c r="B16" s="153" t="s">
        <v>373</v>
      </c>
      <c r="C16" s="27" t="s">
        <v>372</v>
      </c>
      <c r="D16" s="27" t="s">
        <v>72</v>
      </c>
      <c r="E16" s="27" t="s">
        <v>145</v>
      </c>
      <c r="F16" s="27" t="s">
        <v>334</v>
      </c>
      <c r="G16" s="27" t="s">
        <v>374</v>
      </c>
      <c r="H16" s="27" t="s">
        <v>88</v>
      </c>
      <c r="I16" s="46">
        <v>500000</v>
      </c>
      <c r="J16" s="46">
        <v>500000</v>
      </c>
      <c r="K16" s="46">
        <v>500000</v>
      </c>
      <c r="L16" s="46"/>
      <c r="M16" s="46"/>
      <c r="N16" s="46"/>
      <c r="O16" s="46"/>
      <c r="P16" s="46"/>
      <c r="Q16" s="46"/>
      <c r="R16" s="46"/>
      <c r="S16" s="46"/>
      <c r="T16" s="46"/>
      <c r="U16" s="46"/>
      <c r="V16" s="46"/>
      <c r="W16" s="46"/>
    </row>
    <row r="17" ht="32.9" customHeight="1" spans="1:23">
      <c r="A17" s="27"/>
      <c r="B17" s="27"/>
      <c r="C17" s="27" t="s">
        <v>375</v>
      </c>
      <c r="D17" s="27"/>
      <c r="E17" s="27"/>
      <c r="F17" s="27"/>
      <c r="G17" s="27"/>
      <c r="H17" s="27"/>
      <c r="I17" s="46">
        <v>500000</v>
      </c>
      <c r="J17" s="46">
        <v>500000</v>
      </c>
      <c r="K17" s="46">
        <v>500000</v>
      </c>
      <c r="L17" s="46"/>
      <c r="M17" s="46"/>
      <c r="N17" s="46"/>
      <c r="O17" s="46"/>
      <c r="P17" s="46"/>
      <c r="Q17" s="46"/>
      <c r="R17" s="46"/>
      <c r="S17" s="46"/>
      <c r="T17" s="46"/>
      <c r="U17" s="46"/>
      <c r="V17" s="46"/>
      <c r="W17" s="46"/>
    </row>
    <row r="18" ht="32.9" customHeight="1" spans="1:23">
      <c r="A18" s="27" t="s">
        <v>367</v>
      </c>
      <c r="B18" s="153" t="s">
        <v>376</v>
      </c>
      <c r="C18" s="27" t="s">
        <v>375</v>
      </c>
      <c r="D18" s="27" t="s">
        <v>72</v>
      </c>
      <c r="E18" s="27" t="s">
        <v>145</v>
      </c>
      <c r="F18" s="27" t="s">
        <v>334</v>
      </c>
      <c r="G18" s="27" t="s">
        <v>374</v>
      </c>
      <c r="H18" s="27" t="s">
        <v>88</v>
      </c>
      <c r="I18" s="46">
        <v>500000</v>
      </c>
      <c r="J18" s="46">
        <v>500000</v>
      </c>
      <c r="K18" s="46">
        <v>500000</v>
      </c>
      <c r="L18" s="46"/>
      <c r="M18" s="46"/>
      <c r="N18" s="46"/>
      <c r="O18" s="46"/>
      <c r="P18" s="46"/>
      <c r="Q18" s="46"/>
      <c r="R18" s="46"/>
      <c r="S18" s="46"/>
      <c r="T18" s="46"/>
      <c r="U18" s="46"/>
      <c r="V18" s="46"/>
      <c r="W18" s="46"/>
    </row>
    <row r="19" ht="32.9" customHeight="1" spans="1:23">
      <c r="A19" s="27"/>
      <c r="B19" s="27"/>
      <c r="C19" s="27" t="s">
        <v>377</v>
      </c>
      <c r="D19" s="27"/>
      <c r="E19" s="27"/>
      <c r="F19" s="27"/>
      <c r="G19" s="27"/>
      <c r="H19" s="27"/>
      <c r="I19" s="46">
        <v>5604900</v>
      </c>
      <c r="J19" s="46"/>
      <c r="K19" s="46"/>
      <c r="L19" s="46"/>
      <c r="M19" s="46"/>
      <c r="N19" s="46">
        <v>5604900</v>
      </c>
      <c r="O19" s="46"/>
      <c r="P19" s="46"/>
      <c r="Q19" s="46"/>
      <c r="R19" s="46"/>
      <c r="S19" s="46"/>
      <c r="T19" s="46"/>
      <c r="U19" s="46"/>
      <c r="V19" s="46"/>
      <c r="W19" s="46"/>
    </row>
    <row r="20" ht="32.9" customHeight="1" spans="1:23">
      <c r="A20" s="27" t="s">
        <v>363</v>
      </c>
      <c r="B20" s="153" t="s">
        <v>378</v>
      </c>
      <c r="C20" s="27" t="s">
        <v>377</v>
      </c>
      <c r="D20" s="27" t="s">
        <v>72</v>
      </c>
      <c r="E20" s="27" t="s">
        <v>141</v>
      </c>
      <c r="F20" s="27" t="s">
        <v>379</v>
      </c>
      <c r="G20" s="27" t="s">
        <v>380</v>
      </c>
      <c r="H20" s="27" t="s">
        <v>381</v>
      </c>
      <c r="I20" s="46">
        <v>5604900</v>
      </c>
      <c r="J20" s="46"/>
      <c r="K20" s="46"/>
      <c r="L20" s="46"/>
      <c r="M20" s="46"/>
      <c r="N20" s="46">
        <v>5604900</v>
      </c>
      <c r="O20" s="46"/>
      <c r="P20" s="46"/>
      <c r="Q20" s="46"/>
      <c r="R20" s="46"/>
      <c r="S20" s="46"/>
      <c r="T20" s="46"/>
      <c r="U20" s="46"/>
      <c r="V20" s="46"/>
      <c r="W20" s="46"/>
    </row>
    <row r="21" ht="32.9" customHeight="1" spans="1:23">
      <c r="A21" s="27"/>
      <c r="B21" s="27"/>
      <c r="C21" s="27" t="s">
        <v>382</v>
      </c>
      <c r="D21" s="27"/>
      <c r="E21" s="27"/>
      <c r="F21" s="27"/>
      <c r="G21" s="27"/>
      <c r="H21" s="27"/>
      <c r="I21" s="46">
        <v>1758621.1</v>
      </c>
      <c r="J21" s="46"/>
      <c r="K21" s="46"/>
      <c r="L21" s="46"/>
      <c r="M21" s="46"/>
      <c r="N21" s="46">
        <v>1758621.1</v>
      </c>
      <c r="O21" s="46"/>
      <c r="P21" s="46"/>
      <c r="Q21" s="46"/>
      <c r="R21" s="46"/>
      <c r="S21" s="46"/>
      <c r="T21" s="46"/>
      <c r="U21" s="46"/>
      <c r="V21" s="46"/>
      <c r="W21" s="46"/>
    </row>
    <row r="22" ht="32.9" customHeight="1" spans="1:23">
      <c r="A22" s="27" t="s">
        <v>363</v>
      </c>
      <c r="B22" s="153" t="s">
        <v>383</v>
      </c>
      <c r="C22" s="27" t="s">
        <v>382</v>
      </c>
      <c r="D22" s="27" t="s">
        <v>72</v>
      </c>
      <c r="E22" s="27" t="s">
        <v>121</v>
      </c>
      <c r="F22" s="27" t="s">
        <v>371</v>
      </c>
      <c r="G22" s="27" t="s">
        <v>313</v>
      </c>
      <c r="H22" s="27" t="s">
        <v>314</v>
      </c>
      <c r="I22" s="46">
        <v>1758621.1</v>
      </c>
      <c r="J22" s="46"/>
      <c r="K22" s="46"/>
      <c r="L22" s="46"/>
      <c r="M22" s="46"/>
      <c r="N22" s="46">
        <v>1758621.1</v>
      </c>
      <c r="O22" s="46"/>
      <c r="P22" s="46"/>
      <c r="Q22" s="46"/>
      <c r="R22" s="46"/>
      <c r="S22" s="46"/>
      <c r="T22" s="46"/>
      <c r="U22" s="46"/>
      <c r="V22" s="46"/>
      <c r="W22" s="46"/>
    </row>
    <row r="23" ht="32.9" customHeight="1" spans="1:23">
      <c r="A23" s="27"/>
      <c r="B23" s="27"/>
      <c r="C23" s="27" t="s">
        <v>384</v>
      </c>
      <c r="D23" s="27"/>
      <c r="E23" s="27"/>
      <c r="F23" s="27"/>
      <c r="G23" s="27"/>
      <c r="H23" s="27"/>
      <c r="I23" s="46">
        <v>4877115.76</v>
      </c>
      <c r="J23" s="46"/>
      <c r="K23" s="46"/>
      <c r="L23" s="46"/>
      <c r="M23" s="46"/>
      <c r="N23" s="46">
        <v>4877115.76</v>
      </c>
      <c r="O23" s="46"/>
      <c r="P23" s="46"/>
      <c r="Q23" s="46"/>
      <c r="R23" s="46"/>
      <c r="S23" s="46"/>
      <c r="T23" s="46"/>
      <c r="U23" s="46"/>
      <c r="V23" s="46"/>
      <c r="W23" s="46"/>
    </row>
    <row r="24" ht="32.9" customHeight="1" spans="1:23">
      <c r="A24" s="27" t="s">
        <v>363</v>
      </c>
      <c r="B24" s="153" t="s">
        <v>385</v>
      </c>
      <c r="C24" s="27" t="s">
        <v>384</v>
      </c>
      <c r="D24" s="27" t="s">
        <v>72</v>
      </c>
      <c r="E24" s="27" t="s">
        <v>121</v>
      </c>
      <c r="F24" s="27" t="s">
        <v>371</v>
      </c>
      <c r="G24" s="27" t="s">
        <v>313</v>
      </c>
      <c r="H24" s="27" t="s">
        <v>314</v>
      </c>
      <c r="I24" s="46">
        <v>4877115.76</v>
      </c>
      <c r="J24" s="46"/>
      <c r="K24" s="46"/>
      <c r="L24" s="46"/>
      <c r="M24" s="46"/>
      <c r="N24" s="46">
        <v>4877115.76</v>
      </c>
      <c r="O24" s="46"/>
      <c r="P24" s="46"/>
      <c r="Q24" s="46"/>
      <c r="R24" s="46"/>
      <c r="S24" s="46"/>
      <c r="T24" s="46"/>
      <c r="U24" s="46"/>
      <c r="V24" s="46"/>
      <c r="W24" s="46"/>
    </row>
    <row r="25" ht="32.9" customHeight="1" spans="1:23">
      <c r="A25" s="27"/>
      <c r="B25" s="27"/>
      <c r="C25" s="27" t="s">
        <v>386</v>
      </c>
      <c r="D25" s="27"/>
      <c r="E25" s="27"/>
      <c r="F25" s="27"/>
      <c r="G25" s="27"/>
      <c r="H25" s="27"/>
      <c r="I25" s="46">
        <v>370000</v>
      </c>
      <c r="J25" s="46">
        <v>370000</v>
      </c>
      <c r="K25" s="46">
        <v>370000</v>
      </c>
      <c r="L25" s="46"/>
      <c r="M25" s="46"/>
      <c r="N25" s="46"/>
      <c r="O25" s="46"/>
      <c r="P25" s="46"/>
      <c r="Q25" s="46"/>
      <c r="R25" s="46"/>
      <c r="S25" s="46"/>
      <c r="T25" s="46"/>
      <c r="U25" s="46"/>
      <c r="V25" s="46"/>
      <c r="W25" s="46"/>
    </row>
    <row r="26" ht="32.9" customHeight="1" spans="1:23">
      <c r="A26" s="27" t="s">
        <v>367</v>
      </c>
      <c r="B26" s="153" t="s">
        <v>387</v>
      </c>
      <c r="C26" s="27" t="s">
        <v>386</v>
      </c>
      <c r="D26" s="27" t="s">
        <v>72</v>
      </c>
      <c r="E26" s="27" t="s">
        <v>137</v>
      </c>
      <c r="F26" s="27" t="s">
        <v>388</v>
      </c>
      <c r="G26" s="27" t="s">
        <v>374</v>
      </c>
      <c r="H26" s="27" t="s">
        <v>88</v>
      </c>
      <c r="I26" s="46">
        <v>370000</v>
      </c>
      <c r="J26" s="46">
        <v>370000</v>
      </c>
      <c r="K26" s="46">
        <v>370000</v>
      </c>
      <c r="L26" s="46"/>
      <c r="M26" s="46"/>
      <c r="N26" s="46"/>
      <c r="O26" s="46"/>
      <c r="P26" s="46"/>
      <c r="Q26" s="46"/>
      <c r="R26" s="46"/>
      <c r="S26" s="46"/>
      <c r="T26" s="46"/>
      <c r="U26" s="46"/>
      <c r="V26" s="46"/>
      <c r="W26" s="46"/>
    </row>
    <row r="27" ht="32.9" customHeight="1" spans="1:23">
      <c r="A27" s="27"/>
      <c r="B27" s="27"/>
      <c r="C27" s="27" t="s">
        <v>389</v>
      </c>
      <c r="D27" s="27"/>
      <c r="E27" s="27"/>
      <c r="F27" s="27"/>
      <c r="G27" s="27"/>
      <c r="H27" s="27"/>
      <c r="I27" s="46">
        <v>250000</v>
      </c>
      <c r="J27" s="46">
        <v>250000</v>
      </c>
      <c r="K27" s="46">
        <v>250000</v>
      </c>
      <c r="L27" s="46"/>
      <c r="M27" s="46"/>
      <c r="N27" s="46"/>
      <c r="O27" s="46"/>
      <c r="P27" s="46"/>
      <c r="Q27" s="46"/>
      <c r="R27" s="46"/>
      <c r="S27" s="46"/>
      <c r="T27" s="46"/>
      <c r="U27" s="46"/>
      <c r="V27" s="46"/>
      <c r="W27" s="46"/>
    </row>
    <row r="28" ht="32.9" customHeight="1" spans="1:23">
      <c r="A28" s="27" t="s">
        <v>363</v>
      </c>
      <c r="B28" s="153" t="s">
        <v>390</v>
      </c>
      <c r="C28" s="27" t="s">
        <v>389</v>
      </c>
      <c r="D28" s="27" t="s">
        <v>72</v>
      </c>
      <c r="E28" s="27" t="s">
        <v>143</v>
      </c>
      <c r="F28" s="27" t="s">
        <v>391</v>
      </c>
      <c r="G28" s="27" t="s">
        <v>313</v>
      </c>
      <c r="H28" s="27" t="s">
        <v>314</v>
      </c>
      <c r="I28" s="46">
        <v>250000</v>
      </c>
      <c r="J28" s="46">
        <v>250000</v>
      </c>
      <c r="K28" s="46">
        <v>250000</v>
      </c>
      <c r="L28" s="46"/>
      <c r="M28" s="46"/>
      <c r="N28" s="46"/>
      <c r="O28" s="46"/>
      <c r="P28" s="46"/>
      <c r="Q28" s="46"/>
      <c r="R28" s="46"/>
      <c r="S28" s="46"/>
      <c r="T28" s="46"/>
      <c r="U28" s="46"/>
      <c r="V28" s="46"/>
      <c r="W28" s="46"/>
    </row>
    <row r="29" ht="32.9" customHeight="1" spans="1:23">
      <c r="A29" s="27"/>
      <c r="B29" s="27"/>
      <c r="C29" s="27" t="s">
        <v>392</v>
      </c>
      <c r="D29" s="27"/>
      <c r="E29" s="27"/>
      <c r="F29" s="27"/>
      <c r="G29" s="27"/>
      <c r="H29" s="27"/>
      <c r="I29" s="64">
        <v>86820000</v>
      </c>
      <c r="J29" s="64">
        <v>86820000</v>
      </c>
      <c r="K29" s="64">
        <v>86820000</v>
      </c>
      <c r="L29" s="46"/>
      <c r="M29" s="46"/>
      <c r="N29" s="46"/>
      <c r="O29" s="46"/>
      <c r="P29" s="46"/>
      <c r="Q29" s="46"/>
      <c r="R29" s="46"/>
      <c r="S29" s="46"/>
      <c r="T29" s="46"/>
      <c r="U29" s="46"/>
      <c r="V29" s="46"/>
      <c r="W29" s="46"/>
    </row>
    <row r="30" ht="32.9" customHeight="1" spans="1:23">
      <c r="A30" s="27" t="s">
        <v>363</v>
      </c>
      <c r="B30" s="153" t="s">
        <v>393</v>
      </c>
      <c r="C30" s="27" t="s">
        <v>392</v>
      </c>
      <c r="D30" s="27" t="s">
        <v>72</v>
      </c>
      <c r="E30" s="27" t="s">
        <v>163</v>
      </c>
      <c r="F30" s="27" t="s">
        <v>394</v>
      </c>
      <c r="G30" s="27" t="s">
        <v>374</v>
      </c>
      <c r="H30" s="27" t="s">
        <v>88</v>
      </c>
      <c r="I30" s="64">
        <v>86820000</v>
      </c>
      <c r="J30" s="64">
        <v>86820000</v>
      </c>
      <c r="K30" s="64">
        <v>86820000</v>
      </c>
      <c r="L30" s="46"/>
      <c r="M30" s="46"/>
      <c r="N30" s="46"/>
      <c r="O30" s="46"/>
      <c r="P30" s="46"/>
      <c r="Q30" s="46"/>
      <c r="R30" s="46"/>
      <c r="S30" s="46"/>
      <c r="T30" s="46"/>
      <c r="U30" s="46"/>
      <c r="V30" s="46"/>
      <c r="W30" s="46"/>
    </row>
    <row r="31" ht="32.9" customHeight="1" spans="1:23">
      <c r="A31" s="27"/>
      <c r="B31" s="27"/>
      <c r="C31" s="27" t="s">
        <v>395</v>
      </c>
      <c r="D31" s="27"/>
      <c r="E31" s="27"/>
      <c r="F31" s="27"/>
      <c r="G31" s="27"/>
      <c r="H31" s="27"/>
      <c r="I31" s="46">
        <v>1740000</v>
      </c>
      <c r="J31" s="46">
        <v>1740000</v>
      </c>
      <c r="K31" s="46">
        <v>1740000</v>
      </c>
      <c r="L31" s="46"/>
      <c r="M31" s="46"/>
      <c r="N31" s="46"/>
      <c r="O31" s="46"/>
      <c r="P31" s="46"/>
      <c r="Q31" s="46"/>
      <c r="R31" s="46"/>
      <c r="S31" s="46"/>
      <c r="T31" s="46"/>
      <c r="U31" s="46"/>
      <c r="V31" s="46"/>
      <c r="W31" s="46"/>
    </row>
    <row r="32" ht="32.9" customHeight="1" spans="1:23">
      <c r="A32" s="27" t="s">
        <v>396</v>
      </c>
      <c r="B32" s="153" t="s">
        <v>397</v>
      </c>
      <c r="C32" s="27" t="s">
        <v>395</v>
      </c>
      <c r="D32" s="27" t="s">
        <v>72</v>
      </c>
      <c r="E32" s="27" t="s">
        <v>143</v>
      </c>
      <c r="F32" s="27" t="s">
        <v>391</v>
      </c>
      <c r="G32" s="27" t="s">
        <v>374</v>
      </c>
      <c r="H32" s="27" t="s">
        <v>88</v>
      </c>
      <c r="I32" s="46">
        <v>1740000</v>
      </c>
      <c r="J32" s="46">
        <v>1740000</v>
      </c>
      <c r="K32" s="46">
        <v>1740000</v>
      </c>
      <c r="L32" s="46"/>
      <c r="M32" s="46"/>
      <c r="N32" s="46"/>
      <c r="O32" s="46"/>
      <c r="P32" s="46"/>
      <c r="Q32" s="46"/>
      <c r="R32" s="46"/>
      <c r="S32" s="46"/>
      <c r="T32" s="46"/>
      <c r="U32" s="46"/>
      <c r="V32" s="46"/>
      <c r="W32" s="46"/>
    </row>
    <row r="33" ht="32.9" customHeight="1" spans="1:23">
      <c r="A33" s="27"/>
      <c r="B33" s="27"/>
      <c r="C33" s="27" t="s">
        <v>398</v>
      </c>
      <c r="D33" s="27"/>
      <c r="E33" s="27"/>
      <c r="F33" s="27"/>
      <c r="G33" s="27"/>
      <c r="H33" s="27"/>
      <c r="I33" s="46">
        <v>290000</v>
      </c>
      <c r="J33" s="46">
        <v>290000</v>
      </c>
      <c r="K33" s="46">
        <v>290000</v>
      </c>
      <c r="L33" s="46"/>
      <c r="M33" s="46"/>
      <c r="N33" s="46"/>
      <c r="O33" s="46"/>
      <c r="P33" s="46"/>
      <c r="Q33" s="46"/>
      <c r="R33" s="46"/>
      <c r="S33" s="46"/>
      <c r="T33" s="46"/>
      <c r="U33" s="46"/>
      <c r="V33" s="46"/>
      <c r="W33" s="46"/>
    </row>
    <row r="34" ht="32.9" customHeight="1" spans="1:23">
      <c r="A34" s="27" t="s">
        <v>363</v>
      </c>
      <c r="B34" s="153" t="s">
        <v>399</v>
      </c>
      <c r="C34" s="27" t="s">
        <v>398</v>
      </c>
      <c r="D34" s="27" t="s">
        <v>72</v>
      </c>
      <c r="E34" s="27" t="s">
        <v>147</v>
      </c>
      <c r="F34" s="27" t="s">
        <v>400</v>
      </c>
      <c r="G34" s="27" t="s">
        <v>374</v>
      </c>
      <c r="H34" s="27" t="s">
        <v>88</v>
      </c>
      <c r="I34" s="46">
        <v>290000</v>
      </c>
      <c r="J34" s="46">
        <v>290000</v>
      </c>
      <c r="K34" s="46">
        <v>290000</v>
      </c>
      <c r="L34" s="46"/>
      <c r="M34" s="46"/>
      <c r="N34" s="46"/>
      <c r="O34" s="46"/>
      <c r="P34" s="46"/>
      <c r="Q34" s="46"/>
      <c r="R34" s="46"/>
      <c r="S34" s="46"/>
      <c r="T34" s="46"/>
      <c r="U34" s="46"/>
      <c r="V34" s="46"/>
      <c r="W34" s="46"/>
    </row>
    <row r="35" ht="32.9" customHeight="1" spans="1:23">
      <c r="A35" s="27"/>
      <c r="B35" s="27"/>
      <c r="C35" s="27" t="s">
        <v>401</v>
      </c>
      <c r="D35" s="27"/>
      <c r="E35" s="27"/>
      <c r="F35" s="27"/>
      <c r="G35" s="27"/>
      <c r="H35" s="27"/>
      <c r="I35" s="46">
        <v>11710000</v>
      </c>
      <c r="J35" s="46">
        <v>11710000</v>
      </c>
      <c r="K35" s="46">
        <v>11710000</v>
      </c>
      <c r="L35" s="46"/>
      <c r="M35" s="46"/>
      <c r="N35" s="46"/>
      <c r="O35" s="46"/>
      <c r="P35" s="46"/>
      <c r="Q35" s="46"/>
      <c r="R35" s="46"/>
      <c r="S35" s="46"/>
      <c r="T35" s="46"/>
      <c r="U35" s="46"/>
      <c r="V35" s="46"/>
      <c r="W35" s="46"/>
    </row>
    <row r="36" ht="32.9" customHeight="1" spans="1:23">
      <c r="A36" s="27" t="s">
        <v>363</v>
      </c>
      <c r="B36" s="153" t="s">
        <v>402</v>
      </c>
      <c r="C36" s="27" t="s">
        <v>401</v>
      </c>
      <c r="D36" s="27" t="s">
        <v>72</v>
      </c>
      <c r="E36" s="27" t="s">
        <v>139</v>
      </c>
      <c r="F36" s="27" t="s">
        <v>403</v>
      </c>
      <c r="G36" s="27" t="s">
        <v>374</v>
      </c>
      <c r="H36" s="27" t="s">
        <v>88</v>
      </c>
      <c r="I36" s="46">
        <v>11710000</v>
      </c>
      <c r="J36" s="46">
        <v>11710000</v>
      </c>
      <c r="K36" s="46">
        <v>11710000</v>
      </c>
      <c r="L36" s="46"/>
      <c r="M36" s="46"/>
      <c r="N36" s="46"/>
      <c r="O36" s="46"/>
      <c r="P36" s="46"/>
      <c r="Q36" s="46"/>
      <c r="R36" s="46"/>
      <c r="S36" s="46"/>
      <c r="T36" s="46"/>
      <c r="U36" s="46"/>
      <c r="V36" s="46"/>
      <c r="W36" s="46"/>
    </row>
    <row r="37" ht="32.9" customHeight="1" spans="1:23">
      <c r="A37" s="27"/>
      <c r="B37" s="27"/>
      <c r="C37" s="27" t="s">
        <v>404</v>
      </c>
      <c r="D37" s="27"/>
      <c r="E37" s="27"/>
      <c r="F37" s="27"/>
      <c r="G37" s="27"/>
      <c r="H37" s="27"/>
      <c r="I37" s="46">
        <v>1180000</v>
      </c>
      <c r="J37" s="46"/>
      <c r="K37" s="46"/>
      <c r="L37" s="46">
        <v>1180000</v>
      </c>
      <c r="M37" s="46"/>
      <c r="N37" s="46"/>
      <c r="O37" s="46"/>
      <c r="P37" s="46"/>
      <c r="Q37" s="46"/>
      <c r="R37" s="46"/>
      <c r="S37" s="46"/>
      <c r="T37" s="46"/>
      <c r="U37" s="46"/>
      <c r="V37" s="46"/>
      <c r="W37" s="46"/>
    </row>
    <row r="38" ht="32.9" customHeight="1" spans="1:23">
      <c r="A38" s="27" t="s">
        <v>367</v>
      </c>
      <c r="B38" s="153" t="s">
        <v>405</v>
      </c>
      <c r="C38" s="27" t="s">
        <v>404</v>
      </c>
      <c r="D38" s="27" t="s">
        <v>75</v>
      </c>
      <c r="E38" s="27" t="s">
        <v>127</v>
      </c>
      <c r="F38" s="27" t="s">
        <v>406</v>
      </c>
      <c r="G38" s="27" t="s">
        <v>407</v>
      </c>
      <c r="H38" s="27" t="s">
        <v>408</v>
      </c>
      <c r="I38" s="46">
        <v>1180000</v>
      </c>
      <c r="J38" s="46"/>
      <c r="K38" s="46"/>
      <c r="L38" s="46">
        <v>1180000</v>
      </c>
      <c r="M38" s="46"/>
      <c r="N38" s="46"/>
      <c r="O38" s="46"/>
      <c r="P38" s="46"/>
      <c r="Q38" s="46"/>
      <c r="R38" s="46"/>
      <c r="S38" s="46"/>
      <c r="T38" s="46"/>
      <c r="U38" s="46"/>
      <c r="V38" s="46"/>
      <c r="W38" s="46"/>
    </row>
    <row r="39" ht="32.9" customHeight="1" spans="1:23">
      <c r="A39" s="27"/>
      <c r="B39" s="27"/>
      <c r="C39" s="27" t="s">
        <v>409</v>
      </c>
      <c r="D39" s="27"/>
      <c r="E39" s="27"/>
      <c r="F39" s="27"/>
      <c r="G39" s="27"/>
      <c r="H39" s="27"/>
      <c r="I39" s="46">
        <v>750000</v>
      </c>
      <c r="J39" s="46">
        <v>750000</v>
      </c>
      <c r="K39" s="46">
        <v>750000</v>
      </c>
      <c r="L39" s="46"/>
      <c r="M39" s="46"/>
      <c r="N39" s="46"/>
      <c r="O39" s="46"/>
      <c r="P39" s="46"/>
      <c r="Q39" s="46"/>
      <c r="R39" s="46"/>
      <c r="S39" s="46"/>
      <c r="T39" s="46"/>
      <c r="U39" s="46"/>
      <c r="V39" s="46"/>
      <c r="W39" s="46"/>
    </row>
    <row r="40" ht="32.9" customHeight="1" spans="1:23">
      <c r="A40" s="27" t="s">
        <v>363</v>
      </c>
      <c r="B40" s="153" t="s">
        <v>410</v>
      </c>
      <c r="C40" s="27" t="s">
        <v>409</v>
      </c>
      <c r="D40" s="27" t="s">
        <v>75</v>
      </c>
      <c r="E40" s="27" t="s">
        <v>145</v>
      </c>
      <c r="F40" s="27" t="s">
        <v>334</v>
      </c>
      <c r="G40" s="27" t="s">
        <v>282</v>
      </c>
      <c r="H40" s="27" t="s">
        <v>283</v>
      </c>
      <c r="I40" s="46">
        <v>473000</v>
      </c>
      <c r="J40" s="46">
        <v>473000</v>
      </c>
      <c r="K40" s="46">
        <v>473000</v>
      </c>
      <c r="L40" s="46"/>
      <c r="M40" s="46"/>
      <c r="N40" s="46"/>
      <c r="O40" s="46"/>
      <c r="P40" s="46"/>
      <c r="Q40" s="46"/>
      <c r="R40" s="46"/>
      <c r="S40" s="46"/>
      <c r="T40" s="46"/>
      <c r="U40" s="46"/>
      <c r="V40" s="46"/>
      <c r="W40" s="46"/>
    </row>
    <row r="41" ht="32.9" customHeight="1" spans="1:23">
      <c r="A41" s="27" t="s">
        <v>363</v>
      </c>
      <c r="B41" s="153" t="s">
        <v>410</v>
      </c>
      <c r="C41" s="27" t="s">
        <v>409</v>
      </c>
      <c r="D41" s="27" t="s">
        <v>75</v>
      </c>
      <c r="E41" s="27" t="s">
        <v>145</v>
      </c>
      <c r="F41" s="27" t="s">
        <v>334</v>
      </c>
      <c r="G41" s="27" t="s">
        <v>311</v>
      </c>
      <c r="H41" s="27" t="s">
        <v>312</v>
      </c>
      <c r="I41" s="46">
        <v>100000</v>
      </c>
      <c r="J41" s="46">
        <v>100000</v>
      </c>
      <c r="K41" s="46">
        <v>100000</v>
      </c>
      <c r="L41" s="46"/>
      <c r="M41" s="46"/>
      <c r="N41" s="46"/>
      <c r="O41" s="46"/>
      <c r="P41" s="46"/>
      <c r="Q41" s="46"/>
      <c r="R41" s="46"/>
      <c r="S41" s="46"/>
      <c r="T41" s="46"/>
      <c r="U41" s="46"/>
      <c r="V41" s="46"/>
      <c r="W41" s="46"/>
    </row>
    <row r="42" ht="32.9" customHeight="1" spans="1:23">
      <c r="A42" s="27" t="s">
        <v>363</v>
      </c>
      <c r="B42" s="153" t="s">
        <v>410</v>
      </c>
      <c r="C42" s="27" t="s">
        <v>409</v>
      </c>
      <c r="D42" s="27" t="s">
        <v>75</v>
      </c>
      <c r="E42" s="27" t="s">
        <v>145</v>
      </c>
      <c r="F42" s="27" t="s">
        <v>334</v>
      </c>
      <c r="G42" s="27" t="s">
        <v>313</v>
      </c>
      <c r="H42" s="27" t="s">
        <v>314</v>
      </c>
      <c r="I42" s="46">
        <v>177000</v>
      </c>
      <c r="J42" s="46">
        <v>177000</v>
      </c>
      <c r="K42" s="46">
        <v>177000</v>
      </c>
      <c r="L42" s="46"/>
      <c r="M42" s="46"/>
      <c r="N42" s="46"/>
      <c r="O42" s="46"/>
      <c r="P42" s="46"/>
      <c r="Q42" s="46"/>
      <c r="R42" s="46"/>
      <c r="S42" s="46"/>
      <c r="T42" s="46"/>
      <c r="U42" s="46"/>
      <c r="V42" s="46"/>
      <c r="W42" s="46"/>
    </row>
    <row r="43" ht="18.75" customHeight="1" spans="1:23">
      <c r="A43" s="47" t="s">
        <v>411</v>
      </c>
      <c r="B43" s="48"/>
      <c r="C43" s="48"/>
      <c r="D43" s="48"/>
      <c r="E43" s="48"/>
      <c r="F43" s="48"/>
      <c r="G43" s="48"/>
      <c r="H43" s="49"/>
      <c r="I43" s="46">
        <f>SUM(I8+I10+I13+I15+I17+I19+I21+I23+I25+I28+I29+I31+I33+I35+I37+I39)</f>
        <v>122934187.41</v>
      </c>
      <c r="J43" s="46">
        <f t="shared" ref="J43:K43" si="0">SUM(J8+J10+J13+J15+J17+J19+J21+J23+J25+J28+J29+J31+J33+J35+J37+J39)</f>
        <v>103830000</v>
      </c>
      <c r="K43" s="46">
        <f t="shared" si="0"/>
        <v>103830000</v>
      </c>
      <c r="L43" s="46">
        <v>1180000</v>
      </c>
      <c r="M43" s="46"/>
      <c r="N43" s="46">
        <v>17924187.41</v>
      </c>
      <c r="O43" s="46"/>
      <c r="P43" s="46"/>
      <c r="Q43" s="46"/>
      <c r="R43" s="46"/>
      <c r="S43" s="46"/>
      <c r="T43" s="46"/>
      <c r="U43" s="46"/>
      <c r="V43" s="46"/>
      <c r="W43" s="46"/>
    </row>
  </sheetData>
  <mergeCells count="28">
    <mergeCell ref="A2:W2"/>
    <mergeCell ref="A3:I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0"/>
  <sheetViews>
    <sheetView showZeros="0" tabSelected="1" workbookViewId="0">
      <selection activeCell="D89" sqref="D89"/>
    </sheetView>
  </sheetViews>
  <sheetFormatPr defaultColWidth="9.175" defaultRowHeight="12" customHeight="1"/>
  <cols>
    <col min="1" max="1" width="34.2666666666667" customWidth="1"/>
    <col min="2" max="2" width="29" customWidth="1"/>
    <col min="3" max="3" width="17.175" customWidth="1"/>
    <col min="4" max="4" width="21" customWidth="1"/>
    <col min="5" max="5" width="23.55" customWidth="1"/>
    <col min="6" max="6" width="11.2666666666667" customWidth="1"/>
    <col min="7" max="7" width="10.2666666666667" customWidth="1"/>
    <col min="8" max="8" width="9.26666666666667" customWidth="1"/>
    <col min="9" max="9" width="13.45" customWidth="1"/>
    <col min="10" max="10" width="27.45" customWidth="1"/>
  </cols>
  <sheetData>
    <row r="1" customHeight="1" spans="10:10">
      <c r="J1" s="146" t="s">
        <v>412</v>
      </c>
    </row>
    <row r="2" ht="28.5" customHeight="1" spans="1:10">
      <c r="A2" s="145" t="s">
        <v>413</v>
      </c>
      <c r="B2" s="33"/>
      <c r="C2" s="33"/>
      <c r="D2" s="33"/>
      <c r="E2" s="33"/>
      <c r="F2" s="104"/>
      <c r="G2" s="33"/>
      <c r="H2" s="104"/>
      <c r="I2" s="104"/>
      <c r="J2" s="33"/>
    </row>
    <row r="3" ht="15" customHeight="1" spans="1:1">
      <c r="A3" s="179" t="s">
        <v>2</v>
      </c>
    </row>
    <row r="4" ht="14.25" customHeight="1" spans="1:10">
      <c r="A4" s="69" t="s">
        <v>414</v>
      </c>
      <c r="B4" s="69" t="s">
        <v>415</v>
      </c>
      <c r="C4" s="69" t="s">
        <v>416</v>
      </c>
      <c r="D4" s="69" t="s">
        <v>417</v>
      </c>
      <c r="E4" s="69" t="s">
        <v>418</v>
      </c>
      <c r="F4" s="55" t="s">
        <v>419</v>
      </c>
      <c r="G4" s="69" t="s">
        <v>420</v>
      </c>
      <c r="H4" s="55" t="s">
        <v>421</v>
      </c>
      <c r="I4" s="55" t="s">
        <v>422</v>
      </c>
      <c r="J4" s="69" t="s">
        <v>423</v>
      </c>
    </row>
    <row r="5" ht="14.25" customHeight="1" spans="1:10">
      <c r="A5" s="69">
        <v>1</v>
      </c>
      <c r="B5" s="69">
        <v>2</v>
      </c>
      <c r="C5" s="69">
        <v>3</v>
      </c>
      <c r="D5" s="69">
        <v>4</v>
      </c>
      <c r="E5" s="69">
        <v>5</v>
      </c>
      <c r="F5" s="55">
        <v>6</v>
      </c>
      <c r="G5" s="69">
        <v>7</v>
      </c>
      <c r="H5" s="55">
        <v>8</v>
      </c>
      <c r="I5" s="55">
        <v>9</v>
      </c>
      <c r="J5" s="69">
        <v>10</v>
      </c>
    </row>
    <row r="6" ht="15" customHeight="1" spans="1:10">
      <c r="A6" s="27" t="s">
        <v>72</v>
      </c>
      <c r="B6" s="70"/>
      <c r="C6" s="70"/>
      <c r="D6" s="70"/>
      <c r="E6" s="71"/>
      <c r="F6" s="72"/>
      <c r="G6" s="71"/>
      <c r="H6" s="72"/>
      <c r="I6" s="72"/>
      <c r="J6" s="71"/>
    </row>
    <row r="7" ht="33.75" customHeight="1" spans="1:10">
      <c r="A7" s="73" t="s">
        <v>72</v>
      </c>
      <c r="B7" s="27"/>
      <c r="C7" s="27"/>
      <c r="D7" s="27"/>
      <c r="E7" s="27"/>
      <c r="F7" s="27"/>
      <c r="G7" s="44"/>
      <c r="H7" s="27"/>
      <c r="I7" s="27"/>
      <c r="J7" s="27"/>
    </row>
    <row r="8" ht="33.75" customHeight="1" spans="1:10">
      <c r="A8" s="27" t="s">
        <v>375</v>
      </c>
      <c r="B8" s="27" t="s">
        <v>424</v>
      </c>
      <c r="C8" s="27" t="s">
        <v>425</v>
      </c>
      <c r="D8" s="27" t="s">
        <v>426</v>
      </c>
      <c r="E8" s="27" t="s">
        <v>427</v>
      </c>
      <c r="F8" s="27" t="s">
        <v>428</v>
      </c>
      <c r="G8" s="44" t="s">
        <v>429</v>
      </c>
      <c r="H8" s="27" t="s">
        <v>430</v>
      </c>
      <c r="I8" s="27" t="s">
        <v>431</v>
      </c>
      <c r="J8" s="27" t="s">
        <v>432</v>
      </c>
    </row>
    <row r="9" ht="33.75" customHeight="1" spans="1:10">
      <c r="A9" s="27" t="s">
        <v>375</v>
      </c>
      <c r="B9" s="27" t="s">
        <v>424</v>
      </c>
      <c r="C9" s="27" t="s">
        <v>433</v>
      </c>
      <c r="D9" s="27" t="s">
        <v>434</v>
      </c>
      <c r="E9" s="27" t="s">
        <v>435</v>
      </c>
      <c r="F9" s="27" t="s">
        <v>436</v>
      </c>
      <c r="G9" s="44" t="s">
        <v>437</v>
      </c>
      <c r="H9" s="27" t="s">
        <v>438</v>
      </c>
      <c r="I9" s="27" t="s">
        <v>431</v>
      </c>
      <c r="J9" s="27" t="s">
        <v>439</v>
      </c>
    </row>
    <row r="10" ht="33.75" customHeight="1" spans="1:10">
      <c r="A10" s="27" t="s">
        <v>375</v>
      </c>
      <c r="B10" s="27" t="s">
        <v>424</v>
      </c>
      <c r="C10" s="27" t="s">
        <v>433</v>
      </c>
      <c r="D10" s="27" t="s">
        <v>440</v>
      </c>
      <c r="E10" s="27" t="s">
        <v>441</v>
      </c>
      <c r="F10" s="27" t="s">
        <v>428</v>
      </c>
      <c r="G10" s="44" t="s">
        <v>442</v>
      </c>
      <c r="H10" s="27" t="s">
        <v>443</v>
      </c>
      <c r="I10" s="27" t="s">
        <v>431</v>
      </c>
      <c r="J10" s="27" t="s">
        <v>444</v>
      </c>
    </row>
    <row r="11" ht="33.75" customHeight="1" spans="1:10">
      <c r="A11" s="27" t="s">
        <v>375</v>
      </c>
      <c r="B11" s="27" t="s">
        <v>424</v>
      </c>
      <c r="C11" s="27" t="s">
        <v>433</v>
      </c>
      <c r="D11" s="27" t="s">
        <v>445</v>
      </c>
      <c r="E11" s="27" t="s">
        <v>446</v>
      </c>
      <c r="F11" s="27" t="s">
        <v>428</v>
      </c>
      <c r="G11" s="44" t="s">
        <v>54</v>
      </c>
      <c r="H11" s="27" t="s">
        <v>447</v>
      </c>
      <c r="I11" s="27" t="s">
        <v>431</v>
      </c>
      <c r="J11" s="27" t="s">
        <v>448</v>
      </c>
    </row>
    <row r="12" ht="33.75" customHeight="1" spans="1:10">
      <c r="A12" s="27" t="s">
        <v>375</v>
      </c>
      <c r="B12" s="27" t="s">
        <v>424</v>
      </c>
      <c r="C12" s="27" t="s">
        <v>449</v>
      </c>
      <c r="D12" s="27" t="s">
        <v>450</v>
      </c>
      <c r="E12" s="27" t="s">
        <v>451</v>
      </c>
      <c r="F12" s="27" t="s">
        <v>436</v>
      </c>
      <c r="G12" s="44" t="s">
        <v>452</v>
      </c>
      <c r="H12" s="27" t="s">
        <v>443</v>
      </c>
      <c r="I12" s="27" t="s">
        <v>431</v>
      </c>
      <c r="J12" s="27" t="s">
        <v>453</v>
      </c>
    </row>
    <row r="13" ht="33.75" customHeight="1" spans="1:10">
      <c r="A13" s="27" t="s">
        <v>395</v>
      </c>
      <c r="B13" s="27" t="s">
        <v>454</v>
      </c>
      <c r="C13" s="27" t="s">
        <v>425</v>
      </c>
      <c r="D13" s="27" t="s">
        <v>426</v>
      </c>
      <c r="E13" s="27" t="s">
        <v>455</v>
      </c>
      <c r="F13" s="27" t="s">
        <v>428</v>
      </c>
      <c r="G13" s="44" t="s">
        <v>53</v>
      </c>
      <c r="H13" s="27" t="s">
        <v>456</v>
      </c>
      <c r="I13" s="27" t="s">
        <v>431</v>
      </c>
      <c r="J13" s="27" t="s">
        <v>457</v>
      </c>
    </row>
    <row r="14" ht="33.75" customHeight="1" spans="1:10">
      <c r="A14" s="27" t="s">
        <v>395</v>
      </c>
      <c r="B14" s="27" t="s">
        <v>454</v>
      </c>
      <c r="C14" s="27" t="s">
        <v>425</v>
      </c>
      <c r="D14" s="27" t="s">
        <v>458</v>
      </c>
      <c r="E14" s="27" t="s">
        <v>459</v>
      </c>
      <c r="F14" s="27" t="s">
        <v>428</v>
      </c>
      <c r="G14" s="44" t="s">
        <v>460</v>
      </c>
      <c r="H14" s="27"/>
      <c r="I14" s="27" t="s">
        <v>461</v>
      </c>
      <c r="J14" s="27" t="s">
        <v>462</v>
      </c>
    </row>
    <row r="15" ht="33.75" customHeight="1" spans="1:10">
      <c r="A15" s="27" t="s">
        <v>395</v>
      </c>
      <c r="B15" s="27" t="s">
        <v>454</v>
      </c>
      <c r="C15" s="27" t="s">
        <v>425</v>
      </c>
      <c r="D15" s="27" t="s">
        <v>463</v>
      </c>
      <c r="E15" s="27" t="s">
        <v>464</v>
      </c>
      <c r="F15" s="27" t="s">
        <v>436</v>
      </c>
      <c r="G15" s="44" t="s">
        <v>465</v>
      </c>
      <c r="H15" s="27" t="s">
        <v>443</v>
      </c>
      <c r="I15" s="27" t="s">
        <v>431</v>
      </c>
      <c r="J15" s="27" t="s">
        <v>466</v>
      </c>
    </row>
    <row r="16" ht="33.75" customHeight="1" spans="1:10">
      <c r="A16" s="27" t="s">
        <v>395</v>
      </c>
      <c r="B16" s="27" t="s">
        <v>454</v>
      </c>
      <c r="C16" s="27" t="s">
        <v>433</v>
      </c>
      <c r="D16" s="27" t="s">
        <v>445</v>
      </c>
      <c r="E16" s="27" t="s">
        <v>467</v>
      </c>
      <c r="F16" s="27" t="s">
        <v>428</v>
      </c>
      <c r="G16" s="44" t="s">
        <v>468</v>
      </c>
      <c r="H16" s="27" t="s">
        <v>469</v>
      </c>
      <c r="I16" s="27" t="s">
        <v>431</v>
      </c>
      <c r="J16" s="27" t="s">
        <v>470</v>
      </c>
    </row>
    <row r="17" ht="33.75" customHeight="1" spans="1:10">
      <c r="A17" s="27" t="s">
        <v>395</v>
      </c>
      <c r="B17" s="27" t="s">
        <v>454</v>
      </c>
      <c r="C17" s="27" t="s">
        <v>449</v>
      </c>
      <c r="D17" s="27" t="s">
        <v>450</v>
      </c>
      <c r="E17" s="27" t="s">
        <v>471</v>
      </c>
      <c r="F17" s="27" t="s">
        <v>436</v>
      </c>
      <c r="G17" s="44" t="s">
        <v>452</v>
      </c>
      <c r="H17" s="27" t="s">
        <v>443</v>
      </c>
      <c r="I17" s="27" t="s">
        <v>431</v>
      </c>
      <c r="J17" s="27" t="s">
        <v>472</v>
      </c>
    </row>
    <row r="18" ht="33.75" customHeight="1" spans="1:10">
      <c r="A18" s="27" t="s">
        <v>372</v>
      </c>
      <c r="B18" s="27" t="s">
        <v>473</v>
      </c>
      <c r="C18" s="27" t="s">
        <v>425</v>
      </c>
      <c r="D18" s="27" t="s">
        <v>426</v>
      </c>
      <c r="E18" s="27" t="s">
        <v>474</v>
      </c>
      <c r="F18" s="27" t="s">
        <v>436</v>
      </c>
      <c r="G18" s="44" t="s">
        <v>475</v>
      </c>
      <c r="H18" s="27" t="s">
        <v>476</v>
      </c>
      <c r="I18" s="27" t="s">
        <v>431</v>
      </c>
      <c r="J18" s="27" t="s">
        <v>477</v>
      </c>
    </row>
    <row r="19" ht="33.75" customHeight="1" spans="1:10">
      <c r="A19" s="27" t="s">
        <v>372</v>
      </c>
      <c r="B19" s="27" t="s">
        <v>473</v>
      </c>
      <c r="C19" s="27" t="s">
        <v>425</v>
      </c>
      <c r="D19" s="27" t="s">
        <v>426</v>
      </c>
      <c r="E19" s="27" t="s">
        <v>478</v>
      </c>
      <c r="F19" s="27" t="s">
        <v>428</v>
      </c>
      <c r="G19" s="44" t="s">
        <v>479</v>
      </c>
      <c r="H19" s="27" t="s">
        <v>480</v>
      </c>
      <c r="I19" s="27" t="s">
        <v>431</v>
      </c>
      <c r="J19" s="27" t="s">
        <v>481</v>
      </c>
    </row>
    <row r="20" ht="33.75" customHeight="1" spans="1:10">
      <c r="A20" s="27" t="s">
        <v>372</v>
      </c>
      <c r="B20" s="27" t="s">
        <v>473</v>
      </c>
      <c r="C20" s="27" t="s">
        <v>425</v>
      </c>
      <c r="D20" s="27" t="s">
        <v>463</v>
      </c>
      <c r="E20" s="27" t="s">
        <v>482</v>
      </c>
      <c r="F20" s="27" t="s">
        <v>428</v>
      </c>
      <c r="G20" s="44" t="s">
        <v>483</v>
      </c>
      <c r="H20" s="27" t="s">
        <v>443</v>
      </c>
      <c r="I20" s="27" t="s">
        <v>431</v>
      </c>
      <c r="J20" s="27" t="s">
        <v>484</v>
      </c>
    </row>
    <row r="21" ht="33.75" customHeight="1" spans="1:10">
      <c r="A21" s="27" t="s">
        <v>372</v>
      </c>
      <c r="B21" s="27" t="s">
        <v>473</v>
      </c>
      <c r="C21" s="27" t="s">
        <v>433</v>
      </c>
      <c r="D21" s="27" t="s">
        <v>445</v>
      </c>
      <c r="E21" s="27" t="s">
        <v>485</v>
      </c>
      <c r="F21" s="27" t="s">
        <v>428</v>
      </c>
      <c r="G21" s="44" t="s">
        <v>54</v>
      </c>
      <c r="H21" s="27" t="s">
        <v>447</v>
      </c>
      <c r="I21" s="27" t="s">
        <v>431</v>
      </c>
      <c r="J21" s="27" t="s">
        <v>486</v>
      </c>
    </row>
    <row r="22" ht="33.75" customHeight="1" spans="1:10">
      <c r="A22" s="27" t="s">
        <v>372</v>
      </c>
      <c r="B22" s="27" t="s">
        <v>473</v>
      </c>
      <c r="C22" s="27" t="s">
        <v>433</v>
      </c>
      <c r="D22" s="27" t="s">
        <v>487</v>
      </c>
      <c r="E22" s="27" t="s">
        <v>488</v>
      </c>
      <c r="F22" s="27" t="s">
        <v>428</v>
      </c>
      <c r="G22" s="44" t="s">
        <v>489</v>
      </c>
      <c r="H22" s="27"/>
      <c r="I22" s="27" t="s">
        <v>461</v>
      </c>
      <c r="J22" s="27" t="s">
        <v>490</v>
      </c>
    </row>
    <row r="23" ht="33.75" customHeight="1" spans="1:10">
      <c r="A23" s="27" t="s">
        <v>372</v>
      </c>
      <c r="B23" s="27" t="s">
        <v>473</v>
      </c>
      <c r="C23" s="27" t="s">
        <v>449</v>
      </c>
      <c r="D23" s="27" t="s">
        <v>450</v>
      </c>
      <c r="E23" s="27" t="s">
        <v>491</v>
      </c>
      <c r="F23" s="27" t="s">
        <v>436</v>
      </c>
      <c r="G23" s="44" t="s">
        <v>452</v>
      </c>
      <c r="H23" s="27" t="s">
        <v>443</v>
      </c>
      <c r="I23" s="27" t="s">
        <v>431</v>
      </c>
      <c r="J23" s="27" t="s">
        <v>492</v>
      </c>
    </row>
    <row r="24" ht="33.75" customHeight="1" spans="1:10">
      <c r="A24" s="27" t="s">
        <v>362</v>
      </c>
      <c r="B24" s="27" t="s">
        <v>493</v>
      </c>
      <c r="C24" s="27" t="s">
        <v>425</v>
      </c>
      <c r="D24" s="27" t="s">
        <v>426</v>
      </c>
      <c r="E24" s="27" t="s">
        <v>494</v>
      </c>
      <c r="F24" s="27" t="s">
        <v>436</v>
      </c>
      <c r="G24" s="44" t="s">
        <v>55</v>
      </c>
      <c r="H24" s="27" t="s">
        <v>495</v>
      </c>
      <c r="I24" s="27" t="s">
        <v>431</v>
      </c>
      <c r="J24" s="27" t="s">
        <v>496</v>
      </c>
    </row>
    <row r="25" ht="33.75" customHeight="1" spans="1:10">
      <c r="A25" s="27" t="s">
        <v>362</v>
      </c>
      <c r="B25" s="27" t="s">
        <v>497</v>
      </c>
      <c r="C25" s="27" t="s">
        <v>425</v>
      </c>
      <c r="D25" s="27" t="s">
        <v>426</v>
      </c>
      <c r="E25" s="27" t="s">
        <v>498</v>
      </c>
      <c r="F25" s="27" t="s">
        <v>436</v>
      </c>
      <c r="G25" s="44" t="s">
        <v>63</v>
      </c>
      <c r="H25" s="27" t="s">
        <v>495</v>
      </c>
      <c r="I25" s="27" t="s">
        <v>431</v>
      </c>
      <c r="J25" s="27" t="s">
        <v>499</v>
      </c>
    </row>
    <row r="26" ht="33.75" customHeight="1" spans="1:10">
      <c r="A26" s="27" t="s">
        <v>362</v>
      </c>
      <c r="B26" s="27" t="s">
        <v>497</v>
      </c>
      <c r="C26" s="27" t="s">
        <v>425</v>
      </c>
      <c r="D26" s="27" t="s">
        <v>426</v>
      </c>
      <c r="E26" s="27" t="s">
        <v>500</v>
      </c>
      <c r="F26" s="27" t="s">
        <v>436</v>
      </c>
      <c r="G26" s="44" t="s">
        <v>55</v>
      </c>
      <c r="H26" s="27" t="s">
        <v>495</v>
      </c>
      <c r="I26" s="27" t="s">
        <v>431</v>
      </c>
      <c r="J26" s="27" t="s">
        <v>501</v>
      </c>
    </row>
    <row r="27" ht="33.75" customHeight="1" spans="1:10">
      <c r="A27" s="27" t="s">
        <v>362</v>
      </c>
      <c r="B27" s="27" t="s">
        <v>497</v>
      </c>
      <c r="C27" s="27" t="s">
        <v>425</v>
      </c>
      <c r="D27" s="27" t="s">
        <v>458</v>
      </c>
      <c r="E27" s="27" t="s">
        <v>502</v>
      </c>
      <c r="F27" s="27" t="s">
        <v>428</v>
      </c>
      <c r="G27" s="44" t="s">
        <v>483</v>
      </c>
      <c r="H27" s="27" t="s">
        <v>443</v>
      </c>
      <c r="I27" s="27" t="s">
        <v>431</v>
      </c>
      <c r="J27" s="27" t="s">
        <v>503</v>
      </c>
    </row>
    <row r="28" ht="33.75" customHeight="1" spans="1:10">
      <c r="A28" s="27" t="s">
        <v>362</v>
      </c>
      <c r="B28" s="27" t="s">
        <v>497</v>
      </c>
      <c r="C28" s="27" t="s">
        <v>433</v>
      </c>
      <c r="D28" s="27" t="s">
        <v>440</v>
      </c>
      <c r="E28" s="27" t="s">
        <v>504</v>
      </c>
      <c r="F28" s="27" t="s">
        <v>428</v>
      </c>
      <c r="G28" s="44" t="s">
        <v>483</v>
      </c>
      <c r="H28" s="27" t="s">
        <v>443</v>
      </c>
      <c r="I28" s="27" t="s">
        <v>431</v>
      </c>
      <c r="J28" s="27" t="s">
        <v>505</v>
      </c>
    </row>
    <row r="29" ht="33.75" customHeight="1" spans="1:10">
      <c r="A29" s="27" t="s">
        <v>362</v>
      </c>
      <c r="B29" s="27" t="s">
        <v>497</v>
      </c>
      <c r="C29" s="27" t="s">
        <v>449</v>
      </c>
      <c r="D29" s="27" t="s">
        <v>450</v>
      </c>
      <c r="E29" s="27" t="s">
        <v>450</v>
      </c>
      <c r="F29" s="27" t="s">
        <v>436</v>
      </c>
      <c r="G29" s="44" t="s">
        <v>452</v>
      </c>
      <c r="H29" s="27" t="s">
        <v>443</v>
      </c>
      <c r="I29" s="27" t="s">
        <v>431</v>
      </c>
      <c r="J29" s="27" t="s">
        <v>506</v>
      </c>
    </row>
    <row r="30" ht="33.75" customHeight="1" spans="1:10">
      <c r="A30" s="27" t="s">
        <v>366</v>
      </c>
      <c r="B30" s="27" t="s">
        <v>507</v>
      </c>
      <c r="C30" s="27" t="s">
        <v>425</v>
      </c>
      <c r="D30" s="27" t="s">
        <v>426</v>
      </c>
      <c r="E30" s="27" t="s">
        <v>508</v>
      </c>
      <c r="F30" s="27" t="s">
        <v>428</v>
      </c>
      <c r="G30" s="44" t="s">
        <v>509</v>
      </c>
      <c r="H30" s="27" t="s">
        <v>456</v>
      </c>
      <c r="I30" s="27" t="s">
        <v>431</v>
      </c>
      <c r="J30" s="27" t="s">
        <v>510</v>
      </c>
    </row>
    <row r="31" ht="33.75" customHeight="1" spans="1:10">
      <c r="A31" s="27" t="s">
        <v>366</v>
      </c>
      <c r="B31" s="27" t="s">
        <v>507</v>
      </c>
      <c r="C31" s="27" t="s">
        <v>425</v>
      </c>
      <c r="D31" s="27" t="s">
        <v>426</v>
      </c>
      <c r="E31" s="27" t="s">
        <v>511</v>
      </c>
      <c r="F31" s="27" t="s">
        <v>428</v>
      </c>
      <c r="G31" s="44" t="s">
        <v>512</v>
      </c>
      <c r="H31" s="27" t="s">
        <v>513</v>
      </c>
      <c r="I31" s="27" t="s">
        <v>431</v>
      </c>
      <c r="J31" s="27" t="s">
        <v>514</v>
      </c>
    </row>
    <row r="32" ht="33.75" customHeight="1" spans="1:10">
      <c r="A32" s="27" t="s">
        <v>366</v>
      </c>
      <c r="B32" s="27" t="s">
        <v>507</v>
      </c>
      <c r="C32" s="27" t="s">
        <v>425</v>
      </c>
      <c r="D32" s="27" t="s">
        <v>426</v>
      </c>
      <c r="E32" s="27" t="s">
        <v>515</v>
      </c>
      <c r="F32" s="27" t="s">
        <v>428</v>
      </c>
      <c r="G32" s="44" t="s">
        <v>512</v>
      </c>
      <c r="H32" s="27" t="s">
        <v>456</v>
      </c>
      <c r="I32" s="27" t="s">
        <v>431</v>
      </c>
      <c r="J32" s="27" t="s">
        <v>516</v>
      </c>
    </row>
    <row r="33" ht="33.75" customHeight="1" spans="1:10">
      <c r="A33" s="27" t="s">
        <v>366</v>
      </c>
      <c r="B33" s="27" t="s">
        <v>507</v>
      </c>
      <c r="C33" s="27" t="s">
        <v>425</v>
      </c>
      <c r="D33" s="27" t="s">
        <v>426</v>
      </c>
      <c r="E33" s="27" t="s">
        <v>517</v>
      </c>
      <c r="F33" s="27" t="s">
        <v>428</v>
      </c>
      <c r="G33" s="44" t="s">
        <v>512</v>
      </c>
      <c r="H33" s="27" t="s">
        <v>456</v>
      </c>
      <c r="I33" s="27" t="s">
        <v>431</v>
      </c>
      <c r="J33" s="27" t="s">
        <v>518</v>
      </c>
    </row>
    <row r="34" ht="33.75" customHeight="1" spans="1:10">
      <c r="A34" s="27" t="s">
        <v>366</v>
      </c>
      <c r="B34" s="27" t="s">
        <v>507</v>
      </c>
      <c r="C34" s="27" t="s">
        <v>425</v>
      </c>
      <c r="D34" s="27" t="s">
        <v>426</v>
      </c>
      <c r="E34" s="27" t="s">
        <v>519</v>
      </c>
      <c r="F34" s="27" t="s">
        <v>428</v>
      </c>
      <c r="G34" s="44" t="s">
        <v>512</v>
      </c>
      <c r="H34" s="27" t="s">
        <v>513</v>
      </c>
      <c r="I34" s="27" t="s">
        <v>431</v>
      </c>
      <c r="J34" s="27" t="s">
        <v>520</v>
      </c>
    </row>
    <row r="35" ht="33.75" customHeight="1" spans="1:10">
      <c r="A35" s="27" t="s">
        <v>366</v>
      </c>
      <c r="B35" s="27" t="s">
        <v>507</v>
      </c>
      <c r="C35" s="27" t="s">
        <v>425</v>
      </c>
      <c r="D35" s="27" t="s">
        <v>426</v>
      </c>
      <c r="E35" s="27" t="s">
        <v>521</v>
      </c>
      <c r="F35" s="27" t="s">
        <v>428</v>
      </c>
      <c r="G35" s="44" t="s">
        <v>53</v>
      </c>
      <c r="H35" s="27" t="s">
        <v>495</v>
      </c>
      <c r="I35" s="27" t="s">
        <v>431</v>
      </c>
      <c r="J35" s="27" t="s">
        <v>522</v>
      </c>
    </row>
    <row r="36" ht="33.75" customHeight="1" spans="1:10">
      <c r="A36" s="27" t="s">
        <v>366</v>
      </c>
      <c r="B36" s="27" t="s">
        <v>507</v>
      </c>
      <c r="C36" s="27" t="s">
        <v>425</v>
      </c>
      <c r="D36" s="27" t="s">
        <v>458</v>
      </c>
      <c r="E36" s="27" t="s">
        <v>523</v>
      </c>
      <c r="F36" s="27" t="s">
        <v>428</v>
      </c>
      <c r="G36" s="44" t="s">
        <v>483</v>
      </c>
      <c r="H36" s="27" t="s">
        <v>443</v>
      </c>
      <c r="I36" s="27" t="s">
        <v>431</v>
      </c>
      <c r="J36" s="27" t="s">
        <v>524</v>
      </c>
    </row>
    <row r="37" ht="33.75" customHeight="1" spans="1:10">
      <c r="A37" s="27" t="s">
        <v>366</v>
      </c>
      <c r="B37" s="27" t="s">
        <v>507</v>
      </c>
      <c r="C37" s="27" t="s">
        <v>433</v>
      </c>
      <c r="D37" s="27" t="s">
        <v>440</v>
      </c>
      <c r="E37" s="27" t="s">
        <v>525</v>
      </c>
      <c r="F37" s="27" t="s">
        <v>428</v>
      </c>
      <c r="G37" s="44" t="s">
        <v>483</v>
      </c>
      <c r="H37" s="27" t="s">
        <v>443</v>
      </c>
      <c r="I37" s="27" t="s">
        <v>431</v>
      </c>
      <c r="J37" s="27" t="s">
        <v>526</v>
      </c>
    </row>
    <row r="38" ht="33.75" customHeight="1" spans="1:10">
      <c r="A38" s="27" t="s">
        <v>366</v>
      </c>
      <c r="B38" s="27" t="s">
        <v>507</v>
      </c>
      <c r="C38" s="27" t="s">
        <v>433</v>
      </c>
      <c r="D38" s="27" t="s">
        <v>440</v>
      </c>
      <c r="E38" s="27" t="s">
        <v>527</v>
      </c>
      <c r="F38" s="27" t="s">
        <v>428</v>
      </c>
      <c r="G38" s="44" t="s">
        <v>489</v>
      </c>
      <c r="H38" s="27"/>
      <c r="I38" s="27" t="s">
        <v>461</v>
      </c>
      <c r="J38" s="27" t="s">
        <v>528</v>
      </c>
    </row>
    <row r="39" ht="33.75" customHeight="1" spans="1:10">
      <c r="A39" s="27" t="s">
        <v>366</v>
      </c>
      <c r="B39" s="27" t="s">
        <v>507</v>
      </c>
      <c r="C39" s="27" t="s">
        <v>449</v>
      </c>
      <c r="D39" s="27" t="s">
        <v>450</v>
      </c>
      <c r="E39" s="27" t="s">
        <v>529</v>
      </c>
      <c r="F39" s="27" t="s">
        <v>436</v>
      </c>
      <c r="G39" s="44" t="s">
        <v>452</v>
      </c>
      <c r="H39" s="27" t="s">
        <v>443</v>
      </c>
      <c r="I39" s="27" t="s">
        <v>431</v>
      </c>
      <c r="J39" s="27" t="s">
        <v>530</v>
      </c>
    </row>
    <row r="40" ht="33.75" customHeight="1" spans="1:10">
      <c r="A40" s="27" t="s">
        <v>398</v>
      </c>
      <c r="B40" s="27" t="s">
        <v>531</v>
      </c>
      <c r="C40" s="27" t="s">
        <v>425</v>
      </c>
      <c r="D40" s="27" t="s">
        <v>426</v>
      </c>
      <c r="E40" s="27" t="s">
        <v>532</v>
      </c>
      <c r="F40" s="27" t="s">
        <v>428</v>
      </c>
      <c r="G40" s="44" t="s">
        <v>483</v>
      </c>
      <c r="H40" s="27" t="s">
        <v>443</v>
      </c>
      <c r="I40" s="27" t="s">
        <v>431</v>
      </c>
      <c r="J40" s="27" t="s">
        <v>533</v>
      </c>
    </row>
    <row r="41" ht="33.75" customHeight="1" spans="1:10">
      <c r="A41" s="27" t="s">
        <v>398</v>
      </c>
      <c r="B41" s="27" t="s">
        <v>531</v>
      </c>
      <c r="C41" s="27" t="s">
        <v>425</v>
      </c>
      <c r="D41" s="27" t="s">
        <v>463</v>
      </c>
      <c r="E41" s="27" t="s">
        <v>534</v>
      </c>
      <c r="F41" s="27" t="s">
        <v>428</v>
      </c>
      <c r="G41" s="44" t="s">
        <v>483</v>
      </c>
      <c r="H41" s="27" t="s">
        <v>443</v>
      </c>
      <c r="I41" s="27" t="s">
        <v>431</v>
      </c>
      <c r="J41" s="27" t="s">
        <v>535</v>
      </c>
    </row>
    <row r="42" ht="33.75" customHeight="1" spans="1:10">
      <c r="A42" s="27" t="s">
        <v>398</v>
      </c>
      <c r="B42" s="27" t="s">
        <v>531</v>
      </c>
      <c r="C42" s="27" t="s">
        <v>433</v>
      </c>
      <c r="D42" s="27" t="s">
        <v>434</v>
      </c>
      <c r="E42" s="27" t="s">
        <v>536</v>
      </c>
      <c r="F42" s="27" t="s">
        <v>428</v>
      </c>
      <c r="G42" s="44" t="s">
        <v>483</v>
      </c>
      <c r="H42" s="27" t="s">
        <v>443</v>
      </c>
      <c r="I42" s="27" t="s">
        <v>431</v>
      </c>
      <c r="J42" s="27" t="s">
        <v>537</v>
      </c>
    </row>
    <row r="43" ht="33.75" customHeight="1" spans="1:10">
      <c r="A43" s="27" t="s">
        <v>398</v>
      </c>
      <c r="B43" s="27" t="s">
        <v>531</v>
      </c>
      <c r="C43" s="27" t="s">
        <v>433</v>
      </c>
      <c r="D43" s="27" t="s">
        <v>440</v>
      </c>
      <c r="E43" s="27" t="s">
        <v>538</v>
      </c>
      <c r="F43" s="27" t="s">
        <v>428</v>
      </c>
      <c r="G43" s="44" t="s">
        <v>489</v>
      </c>
      <c r="H43" s="27"/>
      <c r="I43" s="27" t="s">
        <v>461</v>
      </c>
      <c r="J43" s="27" t="s">
        <v>539</v>
      </c>
    </row>
    <row r="44" ht="33.75" customHeight="1" spans="1:10">
      <c r="A44" s="27" t="s">
        <v>398</v>
      </c>
      <c r="B44" s="27" t="s">
        <v>531</v>
      </c>
      <c r="C44" s="27" t="s">
        <v>449</v>
      </c>
      <c r="D44" s="27" t="s">
        <v>450</v>
      </c>
      <c r="E44" s="27" t="s">
        <v>540</v>
      </c>
      <c r="F44" s="27" t="s">
        <v>436</v>
      </c>
      <c r="G44" s="44" t="s">
        <v>541</v>
      </c>
      <c r="H44" s="27" t="s">
        <v>443</v>
      </c>
      <c r="I44" s="27" t="s">
        <v>431</v>
      </c>
      <c r="J44" s="27" t="s">
        <v>542</v>
      </c>
    </row>
    <row r="45" ht="33.75" customHeight="1" spans="1:10">
      <c r="A45" s="27" t="s">
        <v>392</v>
      </c>
      <c r="B45" s="27" t="s">
        <v>543</v>
      </c>
      <c r="C45" s="27" t="s">
        <v>425</v>
      </c>
      <c r="D45" s="27" t="s">
        <v>426</v>
      </c>
      <c r="E45" s="27" t="s">
        <v>544</v>
      </c>
      <c r="F45" s="27" t="s">
        <v>428</v>
      </c>
      <c r="G45" s="44" t="s">
        <v>60</v>
      </c>
      <c r="H45" s="27" t="s">
        <v>456</v>
      </c>
      <c r="I45" s="27" t="s">
        <v>431</v>
      </c>
      <c r="J45" s="27" t="s">
        <v>545</v>
      </c>
    </row>
    <row r="46" ht="33.75" customHeight="1" spans="1:10">
      <c r="A46" s="27" t="s">
        <v>392</v>
      </c>
      <c r="B46" s="27" t="s">
        <v>543</v>
      </c>
      <c r="C46" s="27" t="s">
        <v>425</v>
      </c>
      <c r="D46" s="27" t="s">
        <v>426</v>
      </c>
      <c r="E46" s="27" t="s">
        <v>546</v>
      </c>
      <c r="F46" s="27" t="s">
        <v>436</v>
      </c>
      <c r="G46" s="44" t="s">
        <v>547</v>
      </c>
      <c r="H46" s="27" t="s">
        <v>548</v>
      </c>
      <c r="I46" s="27" t="s">
        <v>431</v>
      </c>
      <c r="J46" s="27" t="s">
        <v>549</v>
      </c>
    </row>
    <row r="47" ht="33.75" customHeight="1" spans="1:10">
      <c r="A47" s="27" t="s">
        <v>392</v>
      </c>
      <c r="B47" s="27" t="s">
        <v>543</v>
      </c>
      <c r="C47" s="27" t="s">
        <v>425</v>
      </c>
      <c r="D47" s="27" t="s">
        <v>426</v>
      </c>
      <c r="E47" s="27" t="s">
        <v>550</v>
      </c>
      <c r="F47" s="27" t="s">
        <v>436</v>
      </c>
      <c r="G47" s="44" t="s">
        <v>551</v>
      </c>
      <c r="H47" s="27" t="s">
        <v>552</v>
      </c>
      <c r="I47" s="27" t="s">
        <v>431</v>
      </c>
      <c r="J47" s="27" t="s">
        <v>553</v>
      </c>
    </row>
    <row r="48" ht="33.75" customHeight="1" spans="1:10">
      <c r="A48" s="27" t="s">
        <v>392</v>
      </c>
      <c r="B48" s="27" t="s">
        <v>543</v>
      </c>
      <c r="C48" s="27" t="s">
        <v>425</v>
      </c>
      <c r="D48" s="27" t="s">
        <v>426</v>
      </c>
      <c r="E48" s="27" t="s">
        <v>554</v>
      </c>
      <c r="F48" s="27" t="s">
        <v>428</v>
      </c>
      <c r="G48" s="44" t="s">
        <v>60</v>
      </c>
      <c r="H48" s="27" t="s">
        <v>456</v>
      </c>
      <c r="I48" s="27" t="s">
        <v>431</v>
      </c>
      <c r="J48" s="27" t="s">
        <v>555</v>
      </c>
    </row>
    <row r="49" ht="33.75" customHeight="1" spans="1:10">
      <c r="A49" s="27" t="s">
        <v>392</v>
      </c>
      <c r="B49" s="27" t="s">
        <v>543</v>
      </c>
      <c r="C49" s="27" t="s">
        <v>425</v>
      </c>
      <c r="D49" s="27" t="s">
        <v>458</v>
      </c>
      <c r="E49" s="27" t="s">
        <v>556</v>
      </c>
      <c r="F49" s="27" t="s">
        <v>428</v>
      </c>
      <c r="G49" s="44" t="s">
        <v>483</v>
      </c>
      <c r="H49" s="27" t="s">
        <v>443</v>
      </c>
      <c r="I49" s="27" t="s">
        <v>431</v>
      </c>
      <c r="J49" s="27" t="s">
        <v>557</v>
      </c>
    </row>
    <row r="50" ht="33.75" customHeight="1" spans="1:10">
      <c r="A50" s="27" t="s">
        <v>392</v>
      </c>
      <c r="B50" s="27" t="s">
        <v>543</v>
      </c>
      <c r="C50" s="27" t="s">
        <v>425</v>
      </c>
      <c r="D50" s="27" t="s">
        <v>458</v>
      </c>
      <c r="E50" s="27" t="s">
        <v>558</v>
      </c>
      <c r="F50" s="27" t="s">
        <v>428</v>
      </c>
      <c r="G50" s="44" t="s">
        <v>483</v>
      </c>
      <c r="H50" s="27" t="s">
        <v>443</v>
      </c>
      <c r="I50" s="27" t="s">
        <v>431</v>
      </c>
      <c r="J50" s="27" t="s">
        <v>559</v>
      </c>
    </row>
    <row r="51" ht="33.75" customHeight="1" spans="1:10">
      <c r="A51" s="27" t="s">
        <v>392</v>
      </c>
      <c r="B51" s="27" t="s">
        <v>543</v>
      </c>
      <c r="C51" s="27" t="s">
        <v>425</v>
      </c>
      <c r="D51" s="27" t="s">
        <v>458</v>
      </c>
      <c r="E51" s="27" t="s">
        <v>459</v>
      </c>
      <c r="F51" s="27" t="s">
        <v>428</v>
      </c>
      <c r="G51" s="44" t="s">
        <v>460</v>
      </c>
      <c r="H51" s="27"/>
      <c r="I51" s="27" t="s">
        <v>461</v>
      </c>
      <c r="J51" s="27" t="s">
        <v>462</v>
      </c>
    </row>
    <row r="52" ht="33.75" customHeight="1" spans="1:10">
      <c r="A52" s="27" t="s">
        <v>392</v>
      </c>
      <c r="B52" s="27" t="s">
        <v>543</v>
      </c>
      <c r="C52" s="27" t="s">
        <v>425</v>
      </c>
      <c r="D52" s="27" t="s">
        <v>463</v>
      </c>
      <c r="E52" s="27" t="s">
        <v>560</v>
      </c>
      <c r="F52" s="27" t="s">
        <v>436</v>
      </c>
      <c r="G52" s="44" t="s">
        <v>465</v>
      </c>
      <c r="H52" s="27" t="s">
        <v>443</v>
      </c>
      <c r="I52" s="27" t="s">
        <v>431</v>
      </c>
      <c r="J52" s="27" t="s">
        <v>466</v>
      </c>
    </row>
    <row r="53" ht="33.75" customHeight="1" spans="1:10">
      <c r="A53" s="27" t="s">
        <v>392</v>
      </c>
      <c r="B53" s="27" t="s">
        <v>543</v>
      </c>
      <c r="C53" s="27" t="s">
        <v>425</v>
      </c>
      <c r="D53" s="27" t="s">
        <v>463</v>
      </c>
      <c r="E53" s="27" t="s">
        <v>561</v>
      </c>
      <c r="F53" s="27" t="s">
        <v>428</v>
      </c>
      <c r="G53" s="44" t="s">
        <v>483</v>
      </c>
      <c r="H53" s="27" t="s">
        <v>443</v>
      </c>
      <c r="I53" s="27" t="s">
        <v>431</v>
      </c>
      <c r="J53" s="27" t="s">
        <v>562</v>
      </c>
    </row>
    <row r="54" ht="33.75" customHeight="1" spans="1:10">
      <c r="A54" s="27" t="s">
        <v>392</v>
      </c>
      <c r="B54" s="27" t="s">
        <v>543</v>
      </c>
      <c r="C54" s="27" t="s">
        <v>433</v>
      </c>
      <c r="D54" s="27" t="s">
        <v>440</v>
      </c>
      <c r="E54" s="27" t="s">
        <v>563</v>
      </c>
      <c r="F54" s="27" t="s">
        <v>436</v>
      </c>
      <c r="G54" s="44" t="s">
        <v>564</v>
      </c>
      <c r="H54" s="27" t="s">
        <v>565</v>
      </c>
      <c r="I54" s="27" t="s">
        <v>431</v>
      </c>
      <c r="J54" s="27" t="s">
        <v>566</v>
      </c>
    </row>
    <row r="55" ht="33.75" customHeight="1" spans="1:10">
      <c r="A55" s="27" t="s">
        <v>392</v>
      </c>
      <c r="B55" s="27" t="s">
        <v>543</v>
      </c>
      <c r="C55" s="27" t="s">
        <v>433</v>
      </c>
      <c r="D55" s="27" t="s">
        <v>440</v>
      </c>
      <c r="E55" s="27" t="s">
        <v>567</v>
      </c>
      <c r="F55" s="27" t="s">
        <v>436</v>
      </c>
      <c r="G55" s="44" t="s">
        <v>568</v>
      </c>
      <c r="H55" s="27" t="s">
        <v>565</v>
      </c>
      <c r="I55" s="27" t="s">
        <v>431</v>
      </c>
      <c r="J55" s="27" t="s">
        <v>569</v>
      </c>
    </row>
    <row r="56" ht="33.75" customHeight="1" spans="1:10">
      <c r="A56" s="27" t="s">
        <v>392</v>
      </c>
      <c r="B56" s="27" t="s">
        <v>543</v>
      </c>
      <c r="C56" s="27" t="s">
        <v>433</v>
      </c>
      <c r="D56" s="27" t="s">
        <v>440</v>
      </c>
      <c r="E56" s="27" t="s">
        <v>570</v>
      </c>
      <c r="F56" s="27" t="s">
        <v>436</v>
      </c>
      <c r="G56" s="44" t="s">
        <v>571</v>
      </c>
      <c r="H56" s="27" t="s">
        <v>565</v>
      </c>
      <c r="I56" s="27" t="s">
        <v>431</v>
      </c>
      <c r="J56" s="27" t="s">
        <v>572</v>
      </c>
    </row>
    <row r="57" ht="33.75" customHeight="1" spans="1:10">
      <c r="A57" s="27" t="s">
        <v>392</v>
      </c>
      <c r="B57" s="27" t="s">
        <v>543</v>
      </c>
      <c r="C57" s="27" t="s">
        <v>433</v>
      </c>
      <c r="D57" s="27" t="s">
        <v>445</v>
      </c>
      <c r="E57" s="27" t="s">
        <v>467</v>
      </c>
      <c r="F57" s="27" t="s">
        <v>436</v>
      </c>
      <c r="G57" s="44" t="s">
        <v>468</v>
      </c>
      <c r="H57" s="27" t="s">
        <v>573</v>
      </c>
      <c r="I57" s="27" t="s">
        <v>431</v>
      </c>
      <c r="J57" s="27" t="s">
        <v>574</v>
      </c>
    </row>
    <row r="58" ht="33.75" customHeight="1" spans="1:10">
      <c r="A58" s="27" t="s">
        <v>392</v>
      </c>
      <c r="B58" s="27" t="s">
        <v>543</v>
      </c>
      <c r="C58" s="27" t="s">
        <v>433</v>
      </c>
      <c r="D58" s="27" t="s">
        <v>487</v>
      </c>
      <c r="E58" s="27" t="s">
        <v>575</v>
      </c>
      <c r="F58" s="27" t="s">
        <v>428</v>
      </c>
      <c r="G58" s="44" t="s">
        <v>489</v>
      </c>
      <c r="H58" s="27"/>
      <c r="I58" s="27" t="s">
        <v>461</v>
      </c>
      <c r="J58" s="27" t="s">
        <v>576</v>
      </c>
    </row>
    <row r="59" ht="33.75" customHeight="1" spans="1:10">
      <c r="A59" s="27" t="s">
        <v>392</v>
      </c>
      <c r="B59" s="27" t="s">
        <v>543</v>
      </c>
      <c r="C59" s="27" t="s">
        <v>433</v>
      </c>
      <c r="D59" s="27" t="s">
        <v>487</v>
      </c>
      <c r="E59" s="27" t="s">
        <v>577</v>
      </c>
      <c r="F59" s="27" t="s">
        <v>428</v>
      </c>
      <c r="G59" s="44" t="s">
        <v>489</v>
      </c>
      <c r="H59" s="27"/>
      <c r="I59" s="27" t="s">
        <v>461</v>
      </c>
      <c r="J59" s="27" t="s">
        <v>578</v>
      </c>
    </row>
    <row r="60" ht="33.75" customHeight="1" spans="1:10">
      <c r="A60" s="27" t="s">
        <v>392</v>
      </c>
      <c r="B60" s="27" t="s">
        <v>543</v>
      </c>
      <c r="C60" s="27" t="s">
        <v>449</v>
      </c>
      <c r="D60" s="27" t="s">
        <v>450</v>
      </c>
      <c r="E60" s="27" t="s">
        <v>471</v>
      </c>
      <c r="F60" s="27" t="s">
        <v>436</v>
      </c>
      <c r="G60" s="44" t="s">
        <v>452</v>
      </c>
      <c r="H60" s="27" t="s">
        <v>443</v>
      </c>
      <c r="I60" s="27" t="s">
        <v>431</v>
      </c>
      <c r="J60" s="27" t="s">
        <v>472</v>
      </c>
    </row>
    <row r="61" ht="33.75" customHeight="1" spans="1:10">
      <c r="A61" s="27" t="s">
        <v>389</v>
      </c>
      <c r="B61" s="27" t="s">
        <v>579</v>
      </c>
      <c r="C61" s="27" t="s">
        <v>425</v>
      </c>
      <c r="D61" s="27" t="s">
        <v>426</v>
      </c>
      <c r="E61" s="27" t="s">
        <v>580</v>
      </c>
      <c r="F61" s="27" t="s">
        <v>436</v>
      </c>
      <c r="G61" s="44" t="s">
        <v>581</v>
      </c>
      <c r="H61" s="27" t="s">
        <v>582</v>
      </c>
      <c r="I61" s="27" t="s">
        <v>431</v>
      </c>
      <c r="J61" s="27" t="s">
        <v>583</v>
      </c>
    </row>
    <row r="62" ht="33.75" customHeight="1" spans="1:10">
      <c r="A62" s="27" t="s">
        <v>389</v>
      </c>
      <c r="B62" s="27" t="s">
        <v>579</v>
      </c>
      <c r="C62" s="27" t="s">
        <v>425</v>
      </c>
      <c r="D62" s="27" t="s">
        <v>458</v>
      </c>
      <c r="E62" s="27" t="s">
        <v>584</v>
      </c>
      <c r="F62" s="27" t="s">
        <v>436</v>
      </c>
      <c r="G62" s="44" t="s">
        <v>54</v>
      </c>
      <c r="H62" s="27" t="s">
        <v>447</v>
      </c>
      <c r="I62" s="27" t="s">
        <v>431</v>
      </c>
      <c r="J62" s="27" t="s">
        <v>585</v>
      </c>
    </row>
    <row r="63" ht="33.75" customHeight="1" spans="1:10">
      <c r="A63" s="27" t="s">
        <v>389</v>
      </c>
      <c r="B63" s="27" t="s">
        <v>579</v>
      </c>
      <c r="C63" s="27" t="s">
        <v>425</v>
      </c>
      <c r="D63" s="27" t="s">
        <v>458</v>
      </c>
      <c r="E63" s="27" t="s">
        <v>586</v>
      </c>
      <c r="F63" s="27" t="s">
        <v>428</v>
      </c>
      <c r="G63" s="44" t="s">
        <v>483</v>
      </c>
      <c r="H63" s="27" t="s">
        <v>443</v>
      </c>
      <c r="I63" s="27" t="s">
        <v>431</v>
      </c>
      <c r="J63" s="27" t="s">
        <v>587</v>
      </c>
    </row>
    <row r="64" ht="33.75" customHeight="1" spans="1:10">
      <c r="A64" s="27" t="s">
        <v>389</v>
      </c>
      <c r="B64" s="27" t="s">
        <v>579</v>
      </c>
      <c r="C64" s="27" t="s">
        <v>433</v>
      </c>
      <c r="D64" s="27" t="s">
        <v>440</v>
      </c>
      <c r="E64" s="27" t="s">
        <v>588</v>
      </c>
      <c r="F64" s="27" t="s">
        <v>428</v>
      </c>
      <c r="G64" s="44" t="s">
        <v>483</v>
      </c>
      <c r="H64" s="27" t="s">
        <v>443</v>
      </c>
      <c r="I64" s="27" t="s">
        <v>431</v>
      </c>
      <c r="J64" s="27" t="s">
        <v>589</v>
      </c>
    </row>
    <row r="65" ht="33.75" customHeight="1" spans="1:10">
      <c r="A65" s="27" t="s">
        <v>389</v>
      </c>
      <c r="B65" s="27" t="s">
        <v>579</v>
      </c>
      <c r="C65" s="27" t="s">
        <v>449</v>
      </c>
      <c r="D65" s="27" t="s">
        <v>450</v>
      </c>
      <c r="E65" s="27" t="s">
        <v>590</v>
      </c>
      <c r="F65" s="27" t="s">
        <v>436</v>
      </c>
      <c r="G65" s="44" t="s">
        <v>452</v>
      </c>
      <c r="H65" s="27" t="s">
        <v>443</v>
      </c>
      <c r="I65" s="27" t="s">
        <v>431</v>
      </c>
      <c r="J65" s="27" t="s">
        <v>591</v>
      </c>
    </row>
    <row r="66" ht="33.75" customHeight="1" spans="1:10">
      <c r="A66" s="27" t="s">
        <v>401</v>
      </c>
      <c r="B66" s="27" t="s">
        <v>592</v>
      </c>
      <c r="C66" s="27" t="s">
        <v>425</v>
      </c>
      <c r="D66" s="27" t="s">
        <v>426</v>
      </c>
      <c r="E66" s="27" t="s">
        <v>593</v>
      </c>
      <c r="F66" s="27" t="s">
        <v>428</v>
      </c>
      <c r="G66" s="44" t="s">
        <v>594</v>
      </c>
      <c r="H66" s="27" t="s">
        <v>552</v>
      </c>
      <c r="I66" s="27" t="s">
        <v>431</v>
      </c>
      <c r="J66" s="27" t="s">
        <v>595</v>
      </c>
    </row>
    <row r="67" ht="33.75" customHeight="1" spans="1:10">
      <c r="A67" s="27" t="s">
        <v>401</v>
      </c>
      <c r="B67" s="27" t="s">
        <v>592</v>
      </c>
      <c r="C67" s="27" t="s">
        <v>425</v>
      </c>
      <c r="D67" s="27" t="s">
        <v>426</v>
      </c>
      <c r="E67" s="27" t="s">
        <v>596</v>
      </c>
      <c r="F67" s="27" t="s">
        <v>428</v>
      </c>
      <c r="G67" s="44" t="s">
        <v>597</v>
      </c>
      <c r="H67" s="27" t="s">
        <v>552</v>
      </c>
      <c r="I67" s="27" t="s">
        <v>431</v>
      </c>
      <c r="J67" s="27" t="s">
        <v>598</v>
      </c>
    </row>
    <row r="68" ht="33.75" customHeight="1" spans="1:10">
      <c r="A68" s="27" t="s">
        <v>401</v>
      </c>
      <c r="B68" s="27" t="s">
        <v>592</v>
      </c>
      <c r="C68" s="27" t="s">
        <v>425</v>
      </c>
      <c r="D68" s="27" t="s">
        <v>458</v>
      </c>
      <c r="E68" s="27" t="s">
        <v>558</v>
      </c>
      <c r="F68" s="27" t="s">
        <v>428</v>
      </c>
      <c r="G68" s="44" t="s">
        <v>483</v>
      </c>
      <c r="H68" s="27" t="s">
        <v>443</v>
      </c>
      <c r="I68" s="27" t="s">
        <v>431</v>
      </c>
      <c r="J68" s="27" t="s">
        <v>599</v>
      </c>
    </row>
    <row r="69" ht="33.75" customHeight="1" spans="1:10">
      <c r="A69" s="27" t="s">
        <v>401</v>
      </c>
      <c r="B69" s="27" t="s">
        <v>592</v>
      </c>
      <c r="C69" s="27" t="s">
        <v>425</v>
      </c>
      <c r="D69" s="27" t="s">
        <v>463</v>
      </c>
      <c r="E69" s="27" t="s">
        <v>560</v>
      </c>
      <c r="F69" s="27" t="s">
        <v>436</v>
      </c>
      <c r="G69" s="44" t="s">
        <v>465</v>
      </c>
      <c r="H69" s="27" t="s">
        <v>443</v>
      </c>
      <c r="I69" s="27" t="s">
        <v>431</v>
      </c>
      <c r="J69" s="27" t="s">
        <v>600</v>
      </c>
    </row>
    <row r="70" ht="33.75" customHeight="1" spans="1:10">
      <c r="A70" s="27" t="s">
        <v>401</v>
      </c>
      <c r="B70" s="27" t="s">
        <v>592</v>
      </c>
      <c r="C70" s="27" t="s">
        <v>433</v>
      </c>
      <c r="D70" s="27" t="s">
        <v>440</v>
      </c>
      <c r="E70" s="27" t="s">
        <v>601</v>
      </c>
      <c r="F70" s="27" t="s">
        <v>436</v>
      </c>
      <c r="G70" s="44" t="s">
        <v>602</v>
      </c>
      <c r="H70" s="27" t="s">
        <v>603</v>
      </c>
      <c r="I70" s="27" t="s">
        <v>431</v>
      </c>
      <c r="J70" s="27" t="s">
        <v>604</v>
      </c>
    </row>
    <row r="71" ht="33.75" customHeight="1" spans="1:10">
      <c r="A71" s="27" t="s">
        <v>386</v>
      </c>
      <c r="B71" s="27" t="s">
        <v>605</v>
      </c>
      <c r="C71" s="27" t="s">
        <v>425</v>
      </c>
      <c r="D71" s="27" t="s">
        <v>426</v>
      </c>
      <c r="E71" s="27" t="s">
        <v>580</v>
      </c>
      <c r="F71" s="27" t="s">
        <v>428</v>
      </c>
      <c r="G71" s="44" t="s">
        <v>54</v>
      </c>
      <c r="H71" s="27" t="s">
        <v>456</v>
      </c>
      <c r="I71" s="27" t="s">
        <v>431</v>
      </c>
      <c r="J71" s="27" t="s">
        <v>606</v>
      </c>
    </row>
    <row r="72" ht="33.75" customHeight="1" spans="1:10">
      <c r="A72" s="27" t="s">
        <v>386</v>
      </c>
      <c r="B72" s="27" t="s">
        <v>605</v>
      </c>
      <c r="C72" s="27" t="s">
        <v>425</v>
      </c>
      <c r="D72" s="27" t="s">
        <v>426</v>
      </c>
      <c r="E72" s="27" t="s">
        <v>607</v>
      </c>
      <c r="F72" s="27" t="s">
        <v>428</v>
      </c>
      <c r="G72" s="44" t="s">
        <v>608</v>
      </c>
      <c r="H72" s="27" t="s">
        <v>438</v>
      </c>
      <c r="I72" s="27" t="s">
        <v>431</v>
      </c>
      <c r="J72" s="27" t="s">
        <v>609</v>
      </c>
    </row>
    <row r="73" ht="33.75" customHeight="1" spans="1:10">
      <c r="A73" s="27" t="s">
        <v>386</v>
      </c>
      <c r="B73" s="27" t="s">
        <v>605</v>
      </c>
      <c r="C73" s="27" t="s">
        <v>425</v>
      </c>
      <c r="D73" s="27" t="s">
        <v>463</v>
      </c>
      <c r="E73" s="27" t="s">
        <v>610</v>
      </c>
      <c r="F73" s="27" t="s">
        <v>428</v>
      </c>
      <c r="G73" s="44" t="s">
        <v>483</v>
      </c>
      <c r="H73" s="27" t="s">
        <v>443</v>
      </c>
      <c r="I73" s="27" t="s">
        <v>431</v>
      </c>
      <c r="J73" s="27" t="s">
        <v>611</v>
      </c>
    </row>
    <row r="74" ht="33.75" customHeight="1" spans="1:10">
      <c r="A74" s="27" t="s">
        <v>386</v>
      </c>
      <c r="B74" s="27" t="s">
        <v>605</v>
      </c>
      <c r="C74" s="27" t="s">
        <v>433</v>
      </c>
      <c r="D74" s="27" t="s">
        <v>487</v>
      </c>
      <c r="E74" s="27" t="s">
        <v>612</v>
      </c>
      <c r="F74" s="27" t="s">
        <v>428</v>
      </c>
      <c r="G74" s="44" t="s">
        <v>489</v>
      </c>
      <c r="H74" s="27"/>
      <c r="I74" s="27" t="s">
        <v>461</v>
      </c>
      <c r="J74" s="27" t="s">
        <v>613</v>
      </c>
    </row>
    <row r="75" ht="33.75" customHeight="1" spans="1:10">
      <c r="A75" s="27" t="s">
        <v>386</v>
      </c>
      <c r="B75" s="27" t="s">
        <v>605</v>
      </c>
      <c r="C75" s="27" t="s">
        <v>449</v>
      </c>
      <c r="D75" s="27" t="s">
        <v>450</v>
      </c>
      <c r="E75" s="27" t="s">
        <v>590</v>
      </c>
      <c r="F75" s="27" t="s">
        <v>436</v>
      </c>
      <c r="G75" s="44" t="s">
        <v>452</v>
      </c>
      <c r="H75" s="27" t="s">
        <v>443</v>
      </c>
      <c r="I75" s="27" t="s">
        <v>431</v>
      </c>
      <c r="J75" s="27" t="s">
        <v>614</v>
      </c>
    </row>
    <row r="76" ht="33.75" customHeight="1" spans="1:10">
      <c r="A76" s="73" t="s">
        <v>75</v>
      </c>
      <c r="B76" s="27"/>
      <c r="C76" s="27"/>
      <c r="D76" s="27"/>
      <c r="E76" s="27"/>
      <c r="F76" s="27"/>
      <c r="G76" s="27"/>
      <c r="H76" s="27"/>
      <c r="I76" s="27"/>
      <c r="J76" s="27"/>
    </row>
    <row r="77" ht="36" customHeight="1" spans="1:10">
      <c r="A77" s="27" t="s">
        <v>404</v>
      </c>
      <c r="B77" s="147" t="s">
        <v>615</v>
      </c>
      <c r="C77" s="27" t="s">
        <v>425</v>
      </c>
      <c r="D77" s="27" t="s">
        <v>426</v>
      </c>
      <c r="E77" s="27" t="s">
        <v>616</v>
      </c>
      <c r="F77" s="27" t="s">
        <v>428</v>
      </c>
      <c r="G77" s="44" t="s">
        <v>617</v>
      </c>
      <c r="H77" s="27" t="s">
        <v>430</v>
      </c>
      <c r="I77" s="27" t="s">
        <v>431</v>
      </c>
      <c r="J77" s="27" t="s">
        <v>618</v>
      </c>
    </row>
    <row r="78" ht="36" customHeight="1" spans="1:10">
      <c r="A78" s="27" t="s">
        <v>404</v>
      </c>
      <c r="B78" s="27" t="s">
        <v>619</v>
      </c>
      <c r="C78" s="27" t="s">
        <v>425</v>
      </c>
      <c r="D78" s="27" t="s">
        <v>458</v>
      </c>
      <c r="E78" s="27" t="s">
        <v>620</v>
      </c>
      <c r="F78" s="27" t="s">
        <v>428</v>
      </c>
      <c r="G78" s="44" t="s">
        <v>483</v>
      </c>
      <c r="H78" s="27" t="s">
        <v>443</v>
      </c>
      <c r="I78" s="27" t="s">
        <v>431</v>
      </c>
      <c r="J78" s="27" t="s">
        <v>621</v>
      </c>
    </row>
    <row r="79" ht="36" customHeight="1" spans="1:10">
      <c r="A79" s="27" t="s">
        <v>404</v>
      </c>
      <c r="B79" s="27" t="s">
        <v>619</v>
      </c>
      <c r="C79" s="27" t="s">
        <v>433</v>
      </c>
      <c r="D79" s="27" t="s">
        <v>445</v>
      </c>
      <c r="E79" s="27" t="s">
        <v>622</v>
      </c>
      <c r="F79" s="27" t="s">
        <v>428</v>
      </c>
      <c r="G79" s="44" t="s">
        <v>483</v>
      </c>
      <c r="H79" s="27" t="s">
        <v>443</v>
      </c>
      <c r="I79" s="27" t="s">
        <v>431</v>
      </c>
      <c r="J79" s="27" t="s">
        <v>623</v>
      </c>
    </row>
    <row r="80" ht="36" customHeight="1" spans="1:10">
      <c r="A80" s="27" t="s">
        <v>404</v>
      </c>
      <c r="B80" s="27" t="s">
        <v>619</v>
      </c>
      <c r="C80" s="27" t="s">
        <v>433</v>
      </c>
      <c r="D80" s="27" t="s">
        <v>487</v>
      </c>
      <c r="E80" s="27" t="s">
        <v>624</v>
      </c>
      <c r="F80" s="27" t="s">
        <v>428</v>
      </c>
      <c r="G80" s="44" t="s">
        <v>489</v>
      </c>
      <c r="H80" s="27"/>
      <c r="I80" s="27" t="s">
        <v>461</v>
      </c>
      <c r="J80" s="27" t="s">
        <v>625</v>
      </c>
    </row>
    <row r="81" ht="36" customHeight="1" spans="1:10">
      <c r="A81" s="27" t="s">
        <v>404</v>
      </c>
      <c r="B81" s="27" t="s">
        <v>619</v>
      </c>
      <c r="C81" s="27" t="s">
        <v>449</v>
      </c>
      <c r="D81" s="27" t="s">
        <v>450</v>
      </c>
      <c r="E81" s="27" t="s">
        <v>471</v>
      </c>
      <c r="F81" s="27" t="s">
        <v>436</v>
      </c>
      <c r="G81" s="44" t="s">
        <v>452</v>
      </c>
      <c r="H81" s="27" t="s">
        <v>443</v>
      </c>
      <c r="I81" s="27" t="s">
        <v>431</v>
      </c>
      <c r="J81" s="27" t="s">
        <v>626</v>
      </c>
    </row>
    <row r="82" ht="33.75" customHeight="1" spans="1:10">
      <c r="A82" s="27" t="s">
        <v>409</v>
      </c>
      <c r="B82" s="148" t="s">
        <v>627</v>
      </c>
      <c r="C82" s="27" t="s">
        <v>425</v>
      </c>
      <c r="D82" s="27" t="s">
        <v>426</v>
      </c>
      <c r="E82" s="27" t="s">
        <v>628</v>
      </c>
      <c r="F82" s="27" t="s">
        <v>428</v>
      </c>
      <c r="G82" s="44" t="s">
        <v>56</v>
      </c>
      <c r="H82" s="27" t="s">
        <v>456</v>
      </c>
      <c r="I82" s="27" t="s">
        <v>431</v>
      </c>
      <c r="J82" s="27" t="s">
        <v>629</v>
      </c>
    </row>
    <row r="83" ht="33.75" customHeight="1" spans="1:10">
      <c r="A83" s="27" t="s">
        <v>409</v>
      </c>
      <c r="B83" s="149" t="s">
        <v>630</v>
      </c>
      <c r="C83" s="27" t="s">
        <v>425</v>
      </c>
      <c r="D83" s="27" t="s">
        <v>426</v>
      </c>
      <c r="E83" s="27" t="s">
        <v>631</v>
      </c>
      <c r="F83" s="27" t="s">
        <v>436</v>
      </c>
      <c r="G83" s="44" t="s">
        <v>632</v>
      </c>
      <c r="H83" s="27" t="s">
        <v>633</v>
      </c>
      <c r="I83" s="27" t="s">
        <v>431</v>
      </c>
      <c r="J83" s="27" t="s">
        <v>634</v>
      </c>
    </row>
    <row r="84" ht="33.75" customHeight="1" spans="1:10">
      <c r="A84" s="27" t="s">
        <v>409</v>
      </c>
      <c r="B84" s="149" t="s">
        <v>630</v>
      </c>
      <c r="C84" s="27" t="s">
        <v>425</v>
      </c>
      <c r="D84" s="27" t="s">
        <v>426</v>
      </c>
      <c r="E84" s="27" t="s">
        <v>635</v>
      </c>
      <c r="F84" s="27" t="s">
        <v>428</v>
      </c>
      <c r="G84" s="44" t="s">
        <v>58</v>
      </c>
      <c r="H84" s="27" t="s">
        <v>456</v>
      </c>
      <c r="I84" s="27" t="s">
        <v>431</v>
      </c>
      <c r="J84" s="27" t="s">
        <v>636</v>
      </c>
    </row>
    <row r="85" ht="33.75" customHeight="1" spans="1:10">
      <c r="A85" s="27" t="s">
        <v>409</v>
      </c>
      <c r="B85" s="149" t="s">
        <v>630</v>
      </c>
      <c r="C85" s="27" t="s">
        <v>425</v>
      </c>
      <c r="D85" s="27" t="s">
        <v>426</v>
      </c>
      <c r="E85" s="27" t="s">
        <v>637</v>
      </c>
      <c r="F85" s="27" t="s">
        <v>428</v>
      </c>
      <c r="G85" s="44" t="s">
        <v>55</v>
      </c>
      <c r="H85" s="27" t="s">
        <v>495</v>
      </c>
      <c r="I85" s="27" t="s">
        <v>431</v>
      </c>
      <c r="J85" s="27" t="s">
        <v>638</v>
      </c>
    </row>
    <row r="86" ht="33.75" customHeight="1" spans="1:10">
      <c r="A86" s="27" t="s">
        <v>409</v>
      </c>
      <c r="B86" s="149" t="s">
        <v>630</v>
      </c>
      <c r="C86" s="27" t="s">
        <v>425</v>
      </c>
      <c r="D86" s="27" t="s">
        <v>458</v>
      </c>
      <c r="E86" s="27" t="s">
        <v>639</v>
      </c>
      <c r="F86" s="27" t="s">
        <v>428</v>
      </c>
      <c r="G86" s="44" t="s">
        <v>483</v>
      </c>
      <c r="H86" s="27" t="s">
        <v>443</v>
      </c>
      <c r="I86" s="27" t="s">
        <v>431</v>
      </c>
      <c r="J86" s="27" t="s">
        <v>640</v>
      </c>
    </row>
    <row r="87" ht="33.75" customHeight="1" spans="1:10">
      <c r="A87" s="27" t="s">
        <v>409</v>
      </c>
      <c r="B87" s="149" t="s">
        <v>630</v>
      </c>
      <c r="C87" s="27" t="s">
        <v>425</v>
      </c>
      <c r="D87" s="27" t="s">
        <v>458</v>
      </c>
      <c r="E87" s="27" t="s">
        <v>586</v>
      </c>
      <c r="F87" s="27" t="s">
        <v>428</v>
      </c>
      <c r="G87" s="44" t="s">
        <v>483</v>
      </c>
      <c r="H87" s="27" t="s">
        <v>443</v>
      </c>
      <c r="I87" s="27" t="s">
        <v>431</v>
      </c>
      <c r="J87" s="27" t="s">
        <v>641</v>
      </c>
    </row>
    <row r="88" ht="33.75" customHeight="1" spans="1:10">
      <c r="A88" s="27" t="s">
        <v>409</v>
      </c>
      <c r="B88" s="149" t="s">
        <v>630</v>
      </c>
      <c r="C88" s="27" t="s">
        <v>433</v>
      </c>
      <c r="D88" s="27" t="s">
        <v>434</v>
      </c>
      <c r="E88" s="27" t="s">
        <v>642</v>
      </c>
      <c r="F88" s="27" t="s">
        <v>428</v>
      </c>
      <c r="G88" s="44" t="s">
        <v>483</v>
      </c>
      <c r="H88" s="27" t="s">
        <v>443</v>
      </c>
      <c r="I88" s="27" t="s">
        <v>431</v>
      </c>
      <c r="J88" s="27" t="s">
        <v>643</v>
      </c>
    </row>
    <row r="89" ht="33.75" customHeight="1" spans="1:10">
      <c r="A89" s="27" t="s">
        <v>409</v>
      </c>
      <c r="B89" s="149" t="s">
        <v>630</v>
      </c>
      <c r="C89" s="27" t="s">
        <v>433</v>
      </c>
      <c r="D89" s="27" t="s">
        <v>440</v>
      </c>
      <c r="E89" s="27" t="s">
        <v>644</v>
      </c>
      <c r="F89" s="27" t="s">
        <v>428</v>
      </c>
      <c r="G89" s="44" t="s">
        <v>483</v>
      </c>
      <c r="H89" s="27" t="s">
        <v>443</v>
      </c>
      <c r="I89" s="27" t="s">
        <v>431</v>
      </c>
      <c r="J89" s="27" t="s">
        <v>645</v>
      </c>
    </row>
    <row r="90" ht="33.75" customHeight="1" spans="1:10">
      <c r="A90" s="27" t="s">
        <v>409</v>
      </c>
      <c r="B90" s="149" t="s">
        <v>630</v>
      </c>
      <c r="C90" s="27" t="s">
        <v>449</v>
      </c>
      <c r="D90" s="27" t="s">
        <v>450</v>
      </c>
      <c r="E90" s="27" t="s">
        <v>646</v>
      </c>
      <c r="F90" s="27" t="s">
        <v>436</v>
      </c>
      <c r="G90" s="44" t="s">
        <v>452</v>
      </c>
      <c r="H90" s="27" t="s">
        <v>443</v>
      </c>
      <c r="I90" s="27" t="s">
        <v>431</v>
      </c>
      <c r="J90" s="27" t="s">
        <v>647</v>
      </c>
    </row>
  </sheetData>
  <mergeCells count="26">
    <mergeCell ref="A2:J2"/>
    <mergeCell ref="A3:H3"/>
    <mergeCell ref="A8:A12"/>
    <mergeCell ref="A13:A17"/>
    <mergeCell ref="A18:A23"/>
    <mergeCell ref="A24:A29"/>
    <mergeCell ref="A30:A39"/>
    <mergeCell ref="A40:A44"/>
    <mergeCell ref="A45:A60"/>
    <mergeCell ref="A61:A65"/>
    <mergeCell ref="A66:A70"/>
    <mergeCell ref="A71:A75"/>
    <mergeCell ref="A77:A81"/>
    <mergeCell ref="A82:A90"/>
    <mergeCell ref="B8:B12"/>
    <mergeCell ref="B13:B17"/>
    <mergeCell ref="B18:B23"/>
    <mergeCell ref="B24:B29"/>
    <mergeCell ref="B30:B39"/>
    <mergeCell ref="B40:B44"/>
    <mergeCell ref="B45:B60"/>
    <mergeCell ref="B61:B65"/>
    <mergeCell ref="B66:B70"/>
    <mergeCell ref="B71:B75"/>
    <mergeCell ref="B77:B81"/>
    <mergeCell ref="B82:B9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李伟波</dc:creator>
  <cp:lastModifiedBy>刘润</cp:lastModifiedBy>
  <dcterms:created xsi:type="dcterms:W3CDTF">2026-02-05T13:35:00Z</dcterms:created>
  <dcterms:modified xsi:type="dcterms:W3CDTF">2026-02-11T07:47:00Z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B16AE548438A4BCE9D2DC973DC872B04_12</vt:lpwstr>
  </property>
</Properties>
</file>