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问卷调查统计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<sst xmlns="http://schemas.openxmlformats.org/spreadsheetml/2006/main" count="27" uniqueCount="21">
  <si>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附件5：</t>
  </si>
  <si>
    <t>省储备粮玉溪直属库建设项目2024年绩效评价调查问卷结果统计汇总表</t>
  </si>
  <si>
    <t>序号</t>
  </si>
  <si>
    <t>问卷内容</t>
  </si>
  <si>
    <t>问卷</t>
  </si>
  <si>
    <t>A（满意/能/无）</t>
  </si>
  <si>
    <t>B（一般）</t>
  </si>
  <si>
    <t>C（不满意）</t>
  </si>
  <si>
    <t>满意度%</t>
  </si>
  <si>
    <t>发放问卷</t>
  </si>
  <si>
    <t>收回问卷</t>
  </si>
  <si>
    <t>每题分值</t>
  </si>
  <si>
    <t>份数</t>
  </si>
  <si>
    <t>得分</t>
  </si>
  <si>
    <t>您对“省储备粮玉溪直属库”施工进度满意吗？</t>
  </si>
  <si>
    <t>“省储备粮玉溪直属库”在施工过程中是否有扰民现象，有无市民投诉情况发生？</t>
  </si>
  <si>
    <t>本项目建设规模粮食储备容量30万吨，油脂储备容量1万吨，本项目建成投产后，你认为玉溪地区收储工作能顺利完成吗？</t>
  </si>
  <si>
    <t>项目已经建设1年半，您对“省储备粮玉溪直属库”安全施工、文明施工、绿色施工情况满意吗？</t>
  </si>
  <si>
    <t>项目建成后，是否满足预期收储任务？</t>
  </si>
  <si>
    <t>合计</t>
  </si>
  <si>
    <t>备注：1.单选题：A.满分20分；B.满分5分；C.不得分；
      2.针对“省储备粮玉溪直属库（一期）”项目，您认为该项目的管理部门工作在哪些地方还需要提升改进？部分认为应加强安全教育和管理，加快工期建设。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</si>
</sst>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rgb="FF000000"/>
      <name val="Times New Roman"/>
      <charset val="20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b/>
      <sz val="16"/>
      <color rgb="FF000000"/>
      <name val="宋体"/>
      <charset val="134"/>
    </font>
    <font>
      <b/>
      <sz val="9"/>
      <color rgb="FF000000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"/>
      <charset val="204"/>
    </font>
    <font>
      <sz val="10"/>
      <color rgb="FF000000"/>
      <name val="Times New Roman"/>
      <charset val="134"/>
    </font>
    <font>
      <sz val="9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indent="2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view="pageBreakPreview" zoomScaleNormal="100" workbookViewId="0">
      <selection activeCell="Q6" sqref="Q6"/>
    </sheetView>
  </sheetViews>
  <sheetFormatPr defaultColWidth="9" defaultRowHeight="13.2"/>
  <cols>
    <col min="1" max="1" width="5.89814814814815" style="2" customWidth="1"/>
    <col min="2" max="2" width="36.9074074074074" style="2" customWidth="1"/>
    <col min="3" max="3" width="10.5" style="2" customWidth="1"/>
    <col min="4" max="4" width="11.2962962962963" style="2" customWidth="1"/>
    <col min="5" max="5" width="9.60185185185185" style="2" customWidth="1"/>
    <col min="6" max="6" width="9.89814814814815" style="2" customWidth="1"/>
    <col min="7" max="7" width="10.2037037037037" style="2" customWidth="1"/>
    <col min="8" max="8" width="9.60185185185185" style="2" customWidth="1"/>
    <col min="9" max="9" width="9.2962962962963" style="2" customWidth="1"/>
    <col min="10" max="10" width="9.10185185185185" style="2" customWidth="1"/>
    <col min="11" max="11" width="9.39814814814815" style="2" customWidth="1"/>
    <col min="12" max="12" width="9.5" style="2" customWidth="1"/>
    <col min="13" max="13" width="9.89814814814815" style="2" customWidth="1"/>
    <col min="14" max="14" width="11.3981481481481" style="2" customWidth="1"/>
    <col min="15" max="16" width="9" style="2"/>
    <col min="17" max="17" width="9" style="3"/>
    <col min="18" max="16372" width="9" style="2"/>
    <col min="16374" max="16384" width="9" style="2"/>
  </cols>
  <sheetData>
    <row r="1" ht="21.7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0.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30.2" customHeight="1" spans="1:17">
      <c r="A3" s="6" t="s">
        <v>2</v>
      </c>
      <c r="B3" s="6" t="s">
        <v>3</v>
      </c>
      <c r="C3" s="7" t="s">
        <v>4</v>
      </c>
      <c r="D3" s="7"/>
      <c r="E3" s="8" t="s">
        <v>5</v>
      </c>
      <c r="F3" s="9"/>
      <c r="G3" s="10"/>
      <c r="H3" s="9" t="s">
        <v>6</v>
      </c>
      <c r="I3" s="9"/>
      <c r="J3" s="10"/>
      <c r="K3" s="7" t="s">
        <v>7</v>
      </c>
      <c r="L3" s="7"/>
      <c r="M3" s="7"/>
      <c r="N3" s="6" t="s">
        <v>8</v>
      </c>
      <c r="Q3" s="3"/>
    </row>
    <row r="4" customFormat="1" ht="30.2" customHeight="1" spans="1:17">
      <c r="A4" s="11"/>
      <c r="B4" s="11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11</v>
      </c>
      <c r="I4" s="7" t="s">
        <v>12</v>
      </c>
      <c r="J4" s="7" t="s">
        <v>13</v>
      </c>
      <c r="K4" s="7" t="s">
        <v>11</v>
      </c>
      <c r="L4" s="7" t="s">
        <v>12</v>
      </c>
      <c r="M4" s="7" t="s">
        <v>13</v>
      </c>
      <c r="N4" s="11"/>
      <c r="Q4" s="3"/>
    </row>
    <row r="5" s="1" customFormat="1" ht="35" customHeight="1" spans="1:17">
      <c r="A5" s="12">
        <v>1</v>
      </c>
      <c r="B5" s="13" t="s">
        <v>14</v>
      </c>
      <c r="C5" s="14">
        <v>30</v>
      </c>
      <c r="D5" s="14">
        <v>30</v>
      </c>
      <c r="E5" s="14">
        <v>20</v>
      </c>
      <c r="F5" s="14">
        <v>17</v>
      </c>
      <c r="G5" s="14">
        <f>E5*F5</f>
        <v>340</v>
      </c>
      <c r="H5" s="14">
        <v>5</v>
      </c>
      <c r="I5" s="14">
        <v>10</v>
      </c>
      <c r="J5" s="14">
        <f>H5*I5</f>
        <v>50</v>
      </c>
      <c r="K5" s="14">
        <v>0</v>
      </c>
      <c r="L5" s="14">
        <v>3</v>
      </c>
      <c r="M5" s="14">
        <f>K5*L5</f>
        <v>0</v>
      </c>
      <c r="N5" s="21">
        <f>(J5+G5)/600</f>
        <v>0.65</v>
      </c>
      <c r="Q5" s="22"/>
    </row>
    <row r="6" ht="49" customHeight="1" spans="1:14">
      <c r="A6" s="12">
        <v>2</v>
      </c>
      <c r="B6" s="13" t="s">
        <v>15</v>
      </c>
      <c r="C6" s="14">
        <v>30</v>
      </c>
      <c r="D6" s="14">
        <v>30</v>
      </c>
      <c r="E6" s="14">
        <v>20</v>
      </c>
      <c r="F6" s="14">
        <v>30</v>
      </c>
      <c r="G6" s="14">
        <f>E6*F6</f>
        <v>600</v>
      </c>
      <c r="H6" s="14">
        <v>5</v>
      </c>
      <c r="I6" s="14"/>
      <c r="J6" s="14">
        <f>H6*I6</f>
        <v>0</v>
      </c>
      <c r="K6" s="14">
        <v>0</v>
      </c>
      <c r="L6" s="14"/>
      <c r="M6" s="14">
        <f>K6*L6</f>
        <v>0</v>
      </c>
      <c r="N6" s="21">
        <f>(J6+G6)/600</f>
        <v>1</v>
      </c>
    </row>
    <row r="7" ht="60" customHeight="1" spans="1:14">
      <c r="A7" s="12">
        <v>3</v>
      </c>
      <c r="B7" s="15" t="s">
        <v>16</v>
      </c>
      <c r="C7" s="14">
        <v>30</v>
      </c>
      <c r="D7" s="14">
        <v>30</v>
      </c>
      <c r="E7" s="14">
        <v>20</v>
      </c>
      <c r="F7" s="14">
        <v>30</v>
      </c>
      <c r="G7" s="14">
        <f>E7*F7</f>
        <v>600</v>
      </c>
      <c r="H7" s="14">
        <v>5</v>
      </c>
      <c r="I7" s="14"/>
      <c r="J7" s="14">
        <f>H7*I7</f>
        <v>0</v>
      </c>
      <c r="K7" s="14">
        <v>0</v>
      </c>
      <c r="L7" s="14"/>
      <c r="M7" s="14">
        <f>K7*L7</f>
        <v>0</v>
      </c>
      <c r="N7" s="21">
        <f>(J7+G7)/600</f>
        <v>1</v>
      </c>
    </row>
    <row r="8" ht="42" customHeight="1" spans="1:14">
      <c r="A8" s="12">
        <v>4</v>
      </c>
      <c r="B8" s="15" t="s">
        <v>17</v>
      </c>
      <c r="C8" s="14">
        <v>30</v>
      </c>
      <c r="D8" s="14">
        <v>30</v>
      </c>
      <c r="E8" s="14">
        <v>20</v>
      </c>
      <c r="F8" s="14">
        <v>18</v>
      </c>
      <c r="G8" s="14">
        <f>E8*F8</f>
        <v>360</v>
      </c>
      <c r="H8" s="14">
        <v>5</v>
      </c>
      <c r="I8" s="14">
        <v>6</v>
      </c>
      <c r="J8" s="14">
        <f>H8*I8</f>
        <v>30</v>
      </c>
      <c r="K8" s="14">
        <v>0</v>
      </c>
      <c r="L8" s="14">
        <v>5</v>
      </c>
      <c r="M8" s="14">
        <f>K8*L8</f>
        <v>0</v>
      </c>
      <c r="N8" s="21">
        <f>(J8+G8)/600</f>
        <v>0.65</v>
      </c>
    </row>
    <row r="9" ht="38" customHeight="1" spans="1:14">
      <c r="A9" s="12">
        <v>5</v>
      </c>
      <c r="B9" s="15" t="s">
        <v>18</v>
      </c>
      <c r="C9" s="14">
        <v>30</v>
      </c>
      <c r="D9" s="14">
        <v>30</v>
      </c>
      <c r="E9" s="14">
        <v>20</v>
      </c>
      <c r="F9" s="14">
        <v>30</v>
      </c>
      <c r="G9" s="14">
        <f>E9*F9</f>
        <v>600</v>
      </c>
      <c r="H9" s="14">
        <v>5</v>
      </c>
      <c r="I9" s="14"/>
      <c r="J9" s="14">
        <f>H9*I9</f>
        <v>0</v>
      </c>
      <c r="K9" s="14">
        <v>0</v>
      </c>
      <c r="L9" s="14"/>
      <c r="M9" s="14">
        <f>K9*L9</f>
        <v>0</v>
      </c>
      <c r="N9" s="21">
        <f>(J9+G9)/600</f>
        <v>1</v>
      </c>
    </row>
    <row r="10" ht="18" customHeight="1" spans="1:14">
      <c r="A10" s="16" t="s">
        <v>19</v>
      </c>
      <c r="B10" s="17"/>
      <c r="C10" s="18"/>
      <c r="D10" s="18"/>
      <c r="E10" s="18"/>
      <c r="F10" s="14">
        <f>SUM(F5:F9)</f>
        <v>125</v>
      </c>
      <c r="G10" s="14">
        <f>SUM(G5:G9)</f>
        <v>2500</v>
      </c>
      <c r="H10" s="14"/>
      <c r="I10" s="14">
        <f>SUM(I5:I9)</f>
        <v>16</v>
      </c>
      <c r="J10" s="14">
        <f>SUM(J5:J9)</f>
        <v>80</v>
      </c>
      <c r="K10" s="14"/>
      <c r="L10" s="14">
        <f>SUM(L5:L9)</f>
        <v>8</v>
      </c>
      <c r="M10" s="14"/>
      <c r="N10" s="21">
        <f>(G10+J10)/(30*20*5)</f>
        <v>0.86</v>
      </c>
    </row>
    <row r="11" ht="46" customHeight="1" spans="1:14">
      <c r="A11" s="19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A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F13" s="3"/>
      <c r="G13" s="3"/>
      <c r="H13" s="3"/>
      <c r="I13" s="3"/>
      <c r="J13" s="3"/>
      <c r="K13" s="3"/>
      <c r="L13" s="3"/>
      <c r="M13" s="3"/>
      <c r="N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</sheetData>
  <mergeCells count="11">
    <mergeCell ref="A1:N1"/>
    <mergeCell ref="A2:N2"/>
    <mergeCell ref="C3:D3"/>
    <mergeCell ref="E3:G3"/>
    <mergeCell ref="H3:J3"/>
    <mergeCell ref="K3:M3"/>
    <mergeCell ref="A10:B10"/>
    <mergeCell ref="A11:N11"/>
    <mergeCell ref="A3:A4"/>
    <mergeCell ref="B3:B4"/>
    <mergeCell ref="N3:N4"/>
  </mergeCells>
  <pageMargins left="0.826388888888889" right="0.7" top="1.25972222222222" bottom="0.75" header="0.3" footer="0.3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问卷调查统计汇总表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Yu</dc:creator>
  <cp:lastModifiedBy>Fantasy</cp:lastModifiedBy>
  <dcterms:created xsi:type="dcterms:W3CDTF">2022-07-23T07:26:00Z</dcterms:created>
  <dcterms:modified xsi:type="dcterms:W3CDTF">2024-10-22T09:58:21Z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D4B4E653C6D74E42AC976784C5BCE7AA</vt:lpwstr>
  </property>
  <property fmtid="{D5CDD505-2E9C-101B-9397-08002B2CF9AE}" pid="3" name="KSOProductBuildVer">
    <vt:lpwstr>2052-12.1.0.16250</vt:lpwstr>
  </property>
</Properties>
</file>