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tabRatio="500" firstSheet="12" activeTab="15"/>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10">'11.政府性基金预算支出预算表'!$1:$6</definedName>
    <definedName name="_xlnm.Print_Titles" localSheetId="15">'16.新增资产配置表'!$1:$6</definedName>
    <definedName name="_xlnm.Print_Titles" localSheetId="3">'4.财政拨款收支预算总表'!$1:$6</definedName>
    <definedName name="_xlnm.Print_Titles" localSheetId="4">'5.一般公共预算支出预算表'!$1:$5</definedName>
    <definedName name="_xlnm.Print_Titles" localSheetId="5">'6.一般公共预算“三公”经费支出预算表'!$1:$6</definedName>
  </definedNames>
  <calcPr calcId="144525"/>
</workbook>
</file>

<file path=xl/sharedStrings.xml><?xml version="1.0" encoding="utf-8"?>
<sst xmlns="http://schemas.openxmlformats.org/spreadsheetml/2006/main" count="2006" uniqueCount="563">
  <si>
    <t>预算01-1表</t>
  </si>
  <si>
    <t>1.财务收支预算总表</t>
  </si>
  <si>
    <t>单位名称：玉溪农业职业技术学院</t>
  </si>
  <si>
    <t>单位:万元</t>
  </si>
  <si>
    <t>收        入</t>
  </si>
  <si>
    <t>支        出</t>
  </si>
  <si>
    <t>项      目</t>
  </si>
  <si>
    <t>2022年预算数</t>
  </si>
  <si>
    <t>项目（按功能分类）</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</si>
  <si>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</si>
  <si>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</si>
  <si>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</si>
  <si>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</si>
  <si>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</si>
  <si>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</si>
  <si>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</si>
  <si>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</si>
  <si>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</si>
  <si>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</si>
  <si>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</si>
  <si>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</si>
  <si>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</si>
  <si>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</si>
  <si>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</si>
  <si>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</si>
  <si>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</si>
  <si>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</si>
  <si>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</si>
  <si>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</si>
  <si>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</si>
  <si>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</si>
  <si>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</si>
  <si>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</si>
  <si>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</si>
  <si>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</si>
  <si>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</si>
  <si>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</si>
  <si>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</si>
  <si>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</si>
  <si>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</si>
  <si>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</si>
  <si>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</si>
  <si>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</si>
  <si>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</si>
  <si>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</si>
  <si>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</si>
  <si>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</si>
  <si>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105006</t>
  </si>
  <si>
    <t>玉溪农业职业技术学院</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</si>
  <si>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</si>
  <si>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</si>
  <si>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</si>
  <si>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</si>
  <si>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</si>
  <si>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</si>
  <si>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</si>
  <si>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</si>
  <si>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</si>
  <si>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</si>
  <si>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</si>
  <si>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</si>
  <si>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205</t>
  </si>
  <si>
    <t>教育支出</t>
  </si>
  <si>
    <t>20503</t>
  </si>
  <si>
    <t xml:space="preserve">  职业教育</t>
  </si>
  <si>
    <t>2050305</t>
  </si>
  <si>
    <t xml:space="preserve">    高等职业教育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</si>
  <si>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</si>
  <si>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</si>
  <si>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</si>
  <si>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</si>
  <si>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</si>
  <si>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</si>
  <si>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</si>
  <si>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</si>
  <si>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</si>
  <si>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</si>
  <si>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</si>
  <si>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</si>
  <si>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</si>
  <si>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</si>
  <si>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</si>
  <si>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</si>
  <si>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</si>
  <si>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</si>
  <si>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</si>
  <si>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</si>
  <si>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</si>
  <si>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</si>
  <si>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</si>
  <si>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</si>
  <si>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2210203</t>
  </si>
  <si>
    <t xml:space="preserve">    购房补贴</t>
  </si>
  <si>
    <t>合  计</t>
  </si>
  <si>
    <t>预算01-4表</t>
  </si>
  <si>
    <t>4.财政拨款收支预算总表</t>
  </si>
  <si>
    <t>支出功能分类科目</t>
  </si>
  <si>
    <t>一、本年收入</t>
  </si>
  <si>
    <t>一、本年支出</t>
  </si>
  <si>
    <t>（一）一般公共预算拨款</t>
  </si>
  <si>
    <t>（一）教育支出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</si>
  <si>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</si>
  <si>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</si>
  <si>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</si>
  <si>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</si>
  <si>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</si>
  <si>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</si>
  <si>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</si>
  <si>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</si>
  <si>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预算01-5表</t>
  </si>
  <si>
    <t>5.一般公共预算支出预算表</t>
  </si>
  <si>
    <t>部门预算支出功能分类科目</t>
  </si>
  <si>
    <t>人员经费</t>
  </si>
  <si>
    <t>公用经费</t>
  </si>
  <si>
    <t>1</t>
  </si>
  <si>
    <t>2</t>
  </si>
  <si>
    <t>3</t>
  </si>
  <si>
    <t>4</t>
  </si>
  <si>
    <t>5</t>
  </si>
  <si>
    <t>6</t>
  </si>
  <si>
    <t>预算01-6表</t>
  </si>
  <si>
    <t>6.一般公共预算“三公”经费支出预算表</t>
  </si>
  <si>
    <t>单位：万元</t>
  </si>
  <si>
    <t>“三公”经费合计</t>
  </si>
  <si>
    <t>因公出国（境）费</t>
  </si>
  <si>
    <t>公务用车购置及运行费</t>
  </si>
  <si>
    <t>公务接待费</t>
  </si>
  <si>
    <t>公务用车购置费</t>
  </si>
  <si>
    <t>公务用车运行费</t>
  </si>
  <si>
    <t>预算01-7表</t>
  </si>
  <si>
    <t>7.基本支出预算表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</si>
  <si>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</si>
  <si>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</si>
  <si>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</si>
  <si>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</si>
  <si>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</si>
  <si>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</si>
  <si>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</si>
  <si>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</si>
  <si>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</si>
  <si>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</si>
  <si>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</si>
  <si>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</si>
  <si>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</si>
  <si>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</si>
  <si>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</si>
  <si>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</si>
  <si>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</si>
  <si>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</si>
  <si>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玉溪农业职业技术学院</t>
  </si>
  <si>
    <t>530400210000000627862</t>
  </si>
  <si>
    <t>事业人员工资支出</t>
  </si>
  <si>
    <t>高等职业教育</t>
  </si>
  <si>
    <t>30101</t>
  </si>
  <si>
    <t>基本工资</t>
  </si>
  <si>
    <t>30102</t>
  </si>
  <si>
    <t>津贴补贴</t>
  </si>
  <si>
    <t>购房补贴</t>
  </si>
  <si>
    <t>30107</t>
  </si>
  <si>
    <t>绩效工资</t>
  </si>
  <si>
    <t>530400210000000627863</t>
  </si>
  <si>
    <t>社会保障缴费</t>
  </si>
  <si>
    <t>机关事业单位基本养老保险缴费支出</t>
  </si>
  <si>
    <t>30108</t>
  </si>
  <si>
    <t>机关事业单位基本养老保险缴费</t>
  </si>
  <si>
    <t>机关事业单位职业年金缴费支出</t>
  </si>
  <si>
    <t>30109</t>
  </si>
  <si>
    <t>职业年金缴费</t>
  </si>
  <si>
    <t>事业单位医疗</t>
  </si>
  <si>
    <t>30110</t>
  </si>
  <si>
    <t>职工基本医疗保险缴费</t>
  </si>
  <si>
    <t>公务员医疗补助</t>
  </si>
  <si>
    <t>30111</t>
  </si>
  <si>
    <t>公务员医疗补助缴费</t>
  </si>
  <si>
    <t>30112</t>
  </si>
  <si>
    <t>其他社会保障缴费</t>
  </si>
  <si>
    <t>530400210000000627864</t>
  </si>
  <si>
    <t>住房公积金</t>
  </si>
  <si>
    <t>30113</t>
  </si>
  <si>
    <t>530400210000000627870</t>
  </si>
  <si>
    <t>一般公用经费</t>
  </si>
  <si>
    <t>30201</t>
  </si>
  <si>
    <t>办公费</t>
  </si>
  <si>
    <t>30202</t>
  </si>
  <si>
    <t>印刷费</t>
  </si>
  <si>
    <t>30203</t>
  </si>
  <si>
    <t>咨询费</t>
  </si>
  <si>
    <t>30204</t>
  </si>
  <si>
    <t>手续费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</si>
  <si>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</si>
  <si>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</si>
  <si>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</si>
  <si>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</si>
  <si>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</si>
  <si>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</si>
  <si>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</si>
  <si>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</si>
  <si>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</si>
  <si>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</si>
  <si>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</si>
  <si>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</si>
  <si>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</si>
  <si>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</si>
  <si>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</si>
  <si>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</si>
  <si>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</si>
  <si>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</si>
  <si>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530400221100000585552</t>
  </si>
  <si>
    <t>30217</t>
  </si>
  <si>
    <t>30218</t>
  </si>
  <si>
    <t>专用材料费</t>
  </si>
  <si>
    <t>30226</t>
  </si>
  <si>
    <t>劳务费</t>
  </si>
  <si>
    <t>530400221100000324232</t>
  </si>
  <si>
    <t>公车购置及运维费</t>
  </si>
  <si>
    <t>30231</t>
  </si>
  <si>
    <t>公务用车运行维护费</t>
  </si>
  <si>
    <t>30227</t>
  </si>
  <si>
    <t>委托业务费</t>
  </si>
  <si>
    <t>530400221100000324233</t>
  </si>
  <si>
    <t>工会经费</t>
  </si>
  <si>
    <t>30228</t>
  </si>
  <si>
    <t>30229</t>
  </si>
  <si>
    <t>福利费</t>
  </si>
  <si>
    <t>30239</t>
  </si>
  <si>
    <t>其他交通费用</t>
  </si>
  <si>
    <t>30299</t>
  </si>
  <si>
    <t>其他商品和服务支出</t>
  </si>
  <si>
    <t>530400210000000627865</t>
  </si>
  <si>
    <t>对个人和家庭的补助</t>
  </si>
  <si>
    <t>事业单位离退休</t>
  </si>
  <si>
    <t>30305</t>
  </si>
  <si>
    <t>生活补助</t>
  </si>
  <si>
    <t>530400211100000004882</t>
  </si>
  <si>
    <t>社会保险缴费（调整追加）</t>
  </si>
  <si>
    <t>530400221100000289983</t>
  </si>
  <si>
    <t>2022年激励性绩效增量</t>
  </si>
  <si>
    <t>530400221100000471872</t>
  </si>
  <si>
    <t>2022年财政统筹30%的奖励性绩效工资</t>
  </si>
  <si>
    <t>预算01-8表</t>
  </si>
  <si>
    <t>8.项目支出预算表</t>
  </si>
  <si>
    <t>项目分类</t>
  </si>
  <si>
    <t>经济科目编码</t>
  </si>
  <si>
    <t>经济科目名称</t>
  </si>
  <si>
    <t>本年拨款</t>
  </si>
  <si>
    <t>其中：本次下达</t>
  </si>
  <si>
    <t>财政专户返收入还安排的项目专项资金</t>
  </si>
  <si>
    <t>事业发展类</t>
  </si>
  <si>
    <t>530400221100000223704</t>
  </si>
  <si>
    <t>30308</t>
  </si>
  <si>
    <t>助学金</t>
  </si>
  <si>
    <t>31001</t>
  </si>
  <si>
    <t>房屋建筑物购建</t>
  </si>
  <si>
    <t>31003</t>
  </si>
  <si>
    <t>专用设备购置</t>
  </si>
  <si>
    <t>缴国库非税返还收入安排的项目支出专项资金</t>
  </si>
  <si>
    <t>530400221100000223818</t>
  </si>
  <si>
    <t>行业专家工作站资金专项资金</t>
  </si>
  <si>
    <t>530400221100000661241</t>
  </si>
  <si>
    <t>中职学校免学费专项资金</t>
  </si>
  <si>
    <t>530400210000000626361</t>
  </si>
  <si>
    <t>预算01-9表</t>
  </si>
  <si>
    <t>9.项目支出绩效目标表（本次下达）</t>
  </si>
  <si>
    <t>单位名称（项目名称）</t>
  </si>
  <si>
    <t>项目年度绩效目标</t>
  </si>
  <si>
    <t>一级指标</t>
  </si>
  <si>
    <t>二级指标</t>
  </si>
  <si>
    <t>三级指标</t>
  </si>
  <si>
    <t>指标性质</t>
  </si>
  <si>
    <t>指标值</t>
  </si>
  <si>
    <t>度量单位</t>
  </si>
  <si>
    <t>指标属性</t>
  </si>
  <si>
    <t>评（扣）分标准</t>
  </si>
  <si>
    <t>指标内容</t>
  </si>
  <si>
    <t xml:space="preserve">  财政专户返收入还安排的项目专项资金</t>
  </si>
  <si>
    <t>完成学院第六幢学生公寓楼建设及附属配套设施建设，满足1500学生的入住要求</t>
  </si>
  <si>
    <t>产出指标</t>
  </si>
  <si>
    <t/>
  </si>
  <si>
    <t>数量指标</t>
  </si>
  <si>
    <t>第五学生公寓建成惠及学生数</t>
  </si>
  <si>
    <t>=</t>
  </si>
  <si>
    <t>1500</t>
  </si>
  <si>
    <t>人</t>
  </si>
  <si>
    <t>定性指标</t>
  </si>
  <si>
    <t>按完成百分比评分，满分100</t>
  </si>
  <si>
    <t>第六幢学生公寓建成后的容纳学生数</t>
  </si>
  <si>
    <t>质量指标</t>
  </si>
  <si>
    <t>工程验收合格率</t>
  </si>
  <si>
    <t>&gt;=</t>
  </si>
  <si>
    <t>90</t>
  </si>
  <si>
    <t>%</t>
  </si>
  <si>
    <t>第六幢学生公寓工程验收合格率</t>
  </si>
  <si>
    <t>时效指标</t>
  </si>
  <si>
    <t>工程完成时间</t>
  </si>
  <si>
    <t>2022年3月</t>
  </si>
  <si>
    <t>月</t>
  </si>
  <si>
    <t>效益指标</t>
  </si>
  <si>
    <t>社会效益指标</t>
  </si>
  <si>
    <t>可持续影响指标</t>
  </si>
  <si>
    <t>项目涉及人员覆盖率</t>
  </si>
  <si>
    <t>满意度指标</t>
  </si>
  <si>
    <t>服务对象满意度指标</t>
  </si>
  <si>
    <t>使用单位满意度</t>
  </si>
  <si>
    <t>定量指标</t>
  </si>
  <si>
    <t>空按完成百分比评分，满分100</t>
  </si>
  <si>
    <t xml:space="preserve">  行业专家工作站资金专项资金</t>
  </si>
  <si>
    <t>1、积极申请科研项目，争取申请厅市级以上课题1项以上；提高论文发表质量，由追求数量向追求质量改变，积极发表专业类核心期刊，争取发表核心期刊2篇以上；积极申请专利，争取专利授权1项以上。
2、加大研究成果转化力度，通过研究为政府动物疫病防控决策提供建设性意见，为养殖户动物疫病防控提供强有力科学技术支撑，培训农户100人以上，服务养殖户10户以上，降低疾病带来的损失，产生经济效益200万元以上。</t>
  </si>
  <si>
    <t>获取授权专利数</t>
  </si>
  <si>
    <t>个</t>
  </si>
  <si>
    <t>完成率=100%，得满分；完成率介于60%（含）至90%之间，完成率×指标分值；完成率＜60%，不得分。完成率=实际完成值/目标值*100%空</t>
  </si>
  <si>
    <t>反映部门申请或授权发明专利、实用新型专利、外观设计专利情况。</t>
  </si>
  <si>
    <t>高级及以上职称研究人员参加数量</t>
  </si>
  <si>
    <t>反映部门科学研究工作高级级及以上职称研究人员参加人数情况。</t>
  </si>
  <si>
    <t>科研论文数</t>
  </si>
  <si>
    <t>篇</t>
  </si>
  <si>
    <t>反映部门科技水平贡献情况。</t>
  </si>
  <si>
    <t>申请市级以上课题数量</t>
  </si>
  <si>
    <t>项</t>
  </si>
  <si>
    <t>反映专家工作站开展期间申请市级以上课题数量</t>
  </si>
  <si>
    <t>项目验收合格率</t>
  </si>
  <si>
    <t>85</t>
  </si>
  <si>
    <t>反映科技研究项目完成质量。
项目验收合格率=（验收合格项目数/科研项目数）*100%</t>
  </si>
  <si>
    <t>高等级论文发表数</t>
  </si>
  <si>
    <t>反映部门发表SCI、EI、北大核心等国际一流论文发表情况。</t>
  </si>
  <si>
    <t>产学研合作单位数</t>
  </si>
  <si>
    <t>反映通过项目实施后带动产学研合作单位情况。</t>
  </si>
  <si>
    <t>降低农户养殖疾病损失比例</t>
  </si>
  <si>
    <t>15</t>
  </si>
  <si>
    <t>完成率=100%，得满分；完成率介于60%（含）至90%之间，完成率×指标分值；完成率＜60%，不得分。完成率=实际完成值/目标值*100%空空</t>
  </si>
  <si>
    <t>实施该项目后降低农户每年因为养殖疾病带来的损失占所有损失的比例</t>
  </si>
  <si>
    <t>科研成果总体满意度</t>
  </si>
  <si>
    <t>反映服务对象对科技研发工作整体满意度。
服务对象满意度=（对科研成果整体满意的人数/问卷调查人数）*100%。</t>
  </si>
  <si>
    <t xml:space="preserve">  中职学校免学费专项资金</t>
  </si>
  <si>
    <t>根据《云南省财政厅 云南省教育厅 云南省人力资源和社会保障厅关于转发财政部 教育部 人力资源和社会保障部&lt;中等职业学校免学费补助金管理办法&gt;的通知》，2022年中职免学费专项资金将用于学校基础设施建设以及日常公用经费开支，主要用于学校礼堂的改造项目建设。项目建成后可以完成学生的演出表演工作，并且可以开展大规模的集体培训。当年可以开展20次以上的大型集体会议工作，四次以上的学生大型活动工作，还有可以给各二级学院开展院内活动累计20次以上。同时新设备，新的空调设施可以提高用户的满意度，从原来的60%提高到85%以上。</t>
  </si>
  <si>
    <t>建成后承担大规模集体培训数量</t>
  </si>
  <si>
    <t>20</t>
  </si>
  <si>
    <t>次</t>
  </si>
  <si>
    <t>20以上得100分，20分一下根据场次比例扣分</t>
  </si>
  <si>
    <t>礼堂改造完成后每年承担大规模集体培训数量</t>
  </si>
  <si>
    <t>大型学生活动开展</t>
  </si>
  <si>
    <t>4以上得100分，20分一下根据场次比例扣分空</t>
  </si>
  <si>
    <t>礼堂改造完成后每年供给大型学生活动开展数量</t>
  </si>
  <si>
    <t>设备故障率</t>
  </si>
  <si>
    <t>&lt;=</t>
  </si>
  <si>
    <t>设备故障时间占总使用时间比率小于5%得满分，低于按比例扣分</t>
  </si>
  <si>
    <t>设备故障时间占总使用时间比率</t>
  </si>
  <si>
    <t>资金到位及时率</t>
  </si>
  <si>
    <t>按资金完全下达时间评分，当年下达得满分</t>
  </si>
  <si>
    <t>本年资金下达到位的时间</t>
  </si>
  <si>
    <t>95</t>
  </si>
  <si>
    <t>该项目完成后将覆盖全校95%以上的师生得满分，低于按比例扣分</t>
  </si>
  <si>
    <t>该项目完成后的使用将覆盖全校95%以上的师生</t>
  </si>
  <si>
    <t>学院相关使用人 满意程度评分</t>
  </si>
  <si>
    <t>学院相关使用人满意程度</t>
  </si>
  <si>
    <t xml:space="preserve">  缴国库非税返还收入安排的项目支出专项资金</t>
  </si>
  <si>
    <t>1、学院的办学规模达到10000人以上；
2、双师型教师人数占教师总人数的80%以上；
3、培养毕业生服务玉溪本地的人数超过10000人；
4、毕业生就业率大于95%以上；
5、参加全国、全省的职业技能大赛获奖达到省内院校前5名。</t>
  </si>
  <si>
    <t>工程总量</t>
  </si>
  <si>
    <t>36000</t>
  </si>
  <si>
    <t>平方米/公里/立方/亩等</t>
  </si>
  <si>
    <t>完成目标得满分，按完成任务百分比的相应分数</t>
  </si>
  <si>
    <t>反映新建、改造、修缮工程量完成情况。</t>
  </si>
  <si>
    <t>主体工程完成率</t>
  </si>
  <si>
    <t>100</t>
  </si>
  <si>
    <t>反映主体工程完成情况。
主体工程完成率=（按计划完成主体工程的工程量/计划完成主体工程量）*100%。</t>
  </si>
  <si>
    <t>配套设施完成率</t>
  </si>
  <si>
    <t>反映配套设施完成情况。
配套设施完成率=（按计划完成配套设施的工程量/计划完成配套设施工程量）*100%。</t>
  </si>
  <si>
    <t>双师型教师人数占总的教师人数的比率</t>
  </si>
  <si>
    <t>80</t>
  </si>
  <si>
    <t>双师型教师人数占总的教师人数</t>
  </si>
  <si>
    <t>竣工验收合格率</t>
  </si>
  <si>
    <t>反映项目验收情况。
竣工验收合格率=（验收合格单元工程数量/完工单元工程总数）×100%。</t>
  </si>
  <si>
    <t>计划完工率</t>
  </si>
  <si>
    <t>反映工程按计划完工情况。
计划完工率=实际完成工程项目个数/按计划应完成项目个数。</t>
  </si>
  <si>
    <t>成本指标</t>
  </si>
  <si>
    <t>工程单位建设成本</t>
  </si>
  <si>
    <t>0.25</t>
  </si>
  <si>
    <t>万元</t>
  </si>
  <si>
    <t>反映单位平米数、公里数、个数、亩数等的平均成本。</t>
  </si>
  <si>
    <t>综合使用率</t>
  </si>
  <si>
    <t>反映设施建成后的利用、使用的情况。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</si>
  <si>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</si>
  <si>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</si>
  <si>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受益人群覆盖率</t>
  </si>
  <si>
    <t>空完成目标得满分，按完成任务百分比的相应分数</t>
  </si>
  <si>
    <t>反映项目设计受益人群或地区的实现情况。
受益人群覆盖率=（实际实现受益人群数/计划实现受益人群数）*100%</t>
  </si>
  <si>
    <t>毕业生就业率</t>
  </si>
  <si>
    <t>反映毕业生就业率</t>
  </si>
  <si>
    <t>使用年限</t>
  </si>
  <si>
    <t>50</t>
  </si>
  <si>
    <t>年</t>
  </si>
  <si>
    <t>通过工程设计使用年限反映可持续的效果。</t>
  </si>
  <si>
    <t>受益人群满意度</t>
  </si>
  <si>
    <t>调查人群中对设施建设或设施运行的满意度。
受益人群覆盖率=（调查人群中对设施建设或设施运行的人数/问卷调查人数）*100%</t>
  </si>
  <si>
    <t>预算01-10表</t>
  </si>
  <si>
    <t>10.项目支出绩效目标表（另文下达）</t>
  </si>
  <si>
    <t>备注：2022年项目支出绩效目标表（另文下达），此表为空。</t>
  </si>
  <si>
    <t>预算01-11表</t>
  </si>
  <si>
    <t>11.政府性基金预算支出预算表</t>
  </si>
  <si>
    <t>政府性基金预算支出预算表</t>
  </si>
  <si>
    <t>单位名称</t>
  </si>
  <si>
    <t>本年政府性基金预算支出</t>
  </si>
  <si>
    <t>备注：2022年无政府性基金预算表，此表为空。</t>
  </si>
  <si>
    <t>预算01-12表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</si>
  <si>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</si>
  <si>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</si>
  <si>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</si>
  <si>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</si>
  <si>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</si>
  <si>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</si>
  <si>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</si>
  <si>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</si>
  <si>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</si>
  <si>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</si>
  <si>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</si>
  <si>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台式电脑(宣传部）</t>
  </si>
  <si>
    <t>A02010104 台式计算机</t>
  </si>
  <si>
    <t>台</t>
  </si>
  <si>
    <t>台式电脑（成教处）</t>
  </si>
  <si>
    <t>台式电脑（党政办）</t>
  </si>
  <si>
    <t>台式电脑（动科系）</t>
  </si>
  <si>
    <t>台式电脑（经管系）</t>
  </si>
  <si>
    <t>台式电脑（马院）</t>
  </si>
  <si>
    <t>台式电脑（农林系）</t>
  </si>
  <si>
    <t>台式电脑（食药系）</t>
  </si>
  <si>
    <t>台式电脑（实训部）</t>
  </si>
  <si>
    <t>台式电脑（图书馆）</t>
  </si>
  <si>
    <t>台式电脑（医务室）</t>
  </si>
  <si>
    <t>网络交换机（图书馆）</t>
  </si>
  <si>
    <t>A0201020201 以太网交换机</t>
  </si>
  <si>
    <t>网络交换机（信息中心）</t>
  </si>
  <si>
    <t>打印机（创新创业学院）</t>
  </si>
  <si>
    <t>A020201 复印机</t>
  </si>
  <si>
    <t>打印机（计财处）</t>
  </si>
  <si>
    <t>打印机（食药系）</t>
  </si>
  <si>
    <t>投影仪（马院）</t>
  </si>
  <si>
    <t>A020202 投影仪</t>
  </si>
  <si>
    <t>碎纸机（计财处）</t>
  </si>
  <si>
    <t>A02021101 碎纸机</t>
  </si>
  <si>
    <t>碎纸机（宣传部）</t>
  </si>
  <si>
    <t>碎纸机（组织人事部）</t>
  </si>
  <si>
    <t>条码打印机（图书馆）</t>
  </si>
  <si>
    <t>A020212 条码打印机</t>
  </si>
  <si>
    <t>全自动智能财务装订机（图书馆）</t>
  </si>
  <si>
    <t>A02021499 其他会计机械</t>
  </si>
  <si>
    <t>无人机（宣传部）</t>
  </si>
  <si>
    <t>A020299 其他办公设备</t>
  </si>
  <si>
    <t>验钞机（计财处）</t>
  </si>
  <si>
    <t>书标打印机（图书馆）</t>
  </si>
  <si>
    <t>A020499 其他图书档案设备</t>
  </si>
  <si>
    <t>不间断电源（图书馆）</t>
  </si>
  <si>
    <t>A02061504 不间断电源（UPS)</t>
  </si>
  <si>
    <t>摄像机（宣传部）</t>
  </si>
  <si>
    <t>A02091102 通用摄像机</t>
  </si>
  <si>
    <t>移动式音响（学生处）</t>
  </si>
  <si>
    <t>A02091205 音响电视组合机</t>
  </si>
  <si>
    <t>套</t>
  </si>
  <si>
    <t>办公桌（马院）</t>
  </si>
  <si>
    <t>A060205 木制台、桌类</t>
  </si>
  <si>
    <t>张</t>
  </si>
  <si>
    <t>办公桌（农林系）</t>
  </si>
  <si>
    <t>办公桌（人事部）</t>
  </si>
  <si>
    <t>办公桌椅（食药系）</t>
  </si>
  <si>
    <t>休闲圆桌（图书馆）</t>
  </si>
  <si>
    <t>阅览桌（图书馆）</t>
  </si>
  <si>
    <t>办公椅（党政办）</t>
  </si>
  <si>
    <t>A060399 其他椅凳类</t>
  </si>
  <si>
    <t>办公椅（马院）</t>
  </si>
  <si>
    <t>办公椅（人事部）</t>
  </si>
  <si>
    <t>休闲条凳（图书馆）</t>
  </si>
  <si>
    <t>阅览椅（图书馆）</t>
  </si>
  <si>
    <t>沙发（计财处）</t>
  </si>
  <si>
    <t>A060499 其他沙发类</t>
  </si>
  <si>
    <t>沙发（农林系）</t>
  </si>
  <si>
    <t>立体式文件柜（农林系）</t>
  </si>
  <si>
    <t>A060501 木质柜类</t>
  </si>
  <si>
    <t>中二抽文件柜（宣传部）</t>
  </si>
  <si>
    <t>打印纸（党政办）</t>
  </si>
  <si>
    <t>A090101 复印纸</t>
  </si>
  <si>
    <t>包</t>
  </si>
  <si>
    <t>宇通大客车</t>
  </si>
  <si>
    <t>A02030602 大中型客车</t>
  </si>
  <si>
    <t>辆</t>
  </si>
  <si>
    <t>预算01-13表</t>
  </si>
  <si>
    <t>13.部门政府购买服务预算表</t>
  </si>
  <si>
    <t>政府购买服务项目</t>
  </si>
  <si>
    <t>政府购买服务指导性目录代码</t>
  </si>
  <si>
    <t>基本支出/项目支出</t>
  </si>
  <si>
    <t>所属服务类别</t>
  </si>
  <si>
    <t>所属服务领域</t>
  </si>
  <si>
    <t>购买内容简述</t>
  </si>
  <si>
    <t>单位自筹</t>
  </si>
  <si>
    <t>备注：2022年无政府购买服务预算，此表为空。</t>
  </si>
  <si>
    <t>预算01-14表</t>
  </si>
  <si>
    <t>14.市对下转移支付预算表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</si>
  <si>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</si>
  <si>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</si>
  <si>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</si>
  <si>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</si>
  <si>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</si>
  <si>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</si>
  <si>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</si>
  <si>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</si>
  <si>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</si>
  <si>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</si>
  <si>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</si>
  <si>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</si>
  <si>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</si>
  <si>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t>备注：2022年无市对下转移支付预算，此表为空。</t>
  </si>
  <si>
    <t>预算01-15表</t>
  </si>
  <si>
    <t>15.市对下转移支付绩效目标表</t>
  </si>
  <si>
    <t>备注：2022年无市对下转移支付绩效目标表，此表为空。</t>
  </si>
  <si>
    <t>预算01-16表</t>
  </si>
  <si>
    <t>16.新增资产配置表</t>
  </si>
  <si>
    <t>资产类别</t>
  </si>
  <si>
    <t>资产分类代码.名称</t>
  </si>
  <si>
    <t>资产名称</t>
  </si>
  <si>
    <t>计量单位</t>
  </si>
  <si>
    <t>财政部门批复数（元）</t>
  </si>
  <si>
    <t>单价</t>
  </si>
  <si>
    <t>金额</t>
  </si>
  <si>
    <t>通用设备</t>
  </si>
  <si>
    <t>2010104  台式机</t>
  </si>
  <si>
    <t>台式计算机</t>
  </si>
  <si>
    <t>201020201交换机</t>
  </si>
  <si>
    <t>交换机</t>
  </si>
  <si>
    <t>20201复印机</t>
  </si>
  <si>
    <t>复印机</t>
  </si>
  <si>
    <t>20202 投影仪</t>
  </si>
  <si>
    <t>投影仪</t>
  </si>
  <si>
    <t>2021101 碎纸机</t>
  </si>
  <si>
    <t xml:space="preserve"> 碎纸机</t>
  </si>
  <si>
    <t>20212 条码打印机</t>
  </si>
  <si>
    <t>条码打印机</t>
  </si>
  <si>
    <t>专用设备</t>
  </si>
  <si>
    <t>2021499 其他会计机械</t>
  </si>
  <si>
    <t>其他会计机械</t>
  </si>
  <si>
    <t>020299 其他办公设备</t>
  </si>
  <si>
    <t>无人机</t>
  </si>
  <si>
    <t>20299 其他办公设备</t>
  </si>
  <si>
    <t>验钞机</t>
  </si>
  <si>
    <t>20499 其他图书档案设备</t>
  </si>
  <si>
    <t>书标打印机</t>
  </si>
  <si>
    <t>2061504 不间断电源（UPS)</t>
  </si>
  <si>
    <t>不间断电源</t>
  </si>
  <si>
    <t>2091102 通用摄像机</t>
  </si>
  <si>
    <t>通用摄像机</t>
  </si>
  <si>
    <t>2091205 音响电视组合机</t>
  </si>
  <si>
    <t>音响电视组合机</t>
  </si>
  <si>
    <t>家具、用具、装具及动植物</t>
  </si>
  <si>
    <t>60205 木制台、桌类</t>
  </si>
  <si>
    <t>办公桌</t>
  </si>
  <si>
    <t>60399 其他椅凳类</t>
  </si>
  <si>
    <t>阅览椅</t>
  </si>
  <si>
    <t>60400 其他椅凳类</t>
  </si>
  <si>
    <t>60401 其他椅凳类</t>
  </si>
  <si>
    <t>60402 其他椅凳类</t>
  </si>
  <si>
    <t>60403 其他椅凳类</t>
  </si>
  <si>
    <t>60404 其他椅凳类</t>
  </si>
  <si>
    <t>60499 其他沙发类</t>
  </si>
  <si>
    <t>沙发</t>
  </si>
  <si>
    <t>60501 木质柜类</t>
  </si>
  <si>
    <t>立体式文件柜</t>
  </si>
  <si>
    <t>60502 木质柜类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</si>
</sst>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0">
    <font>
      <sz val="9"/>
      <name val="Microsoft YaHei UI"/>
      <charset val="1"/>
    </font>
    <font>
      <sz val="10"/>
      <name val="宋体"/>
      <charset val="134"/>
    </font>
    <font>
      <sz val="9"/>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sz val="10"/>
      <color rgb="FF000000"/>
      <name val="宋体"/>
      <charset val="134"/>
    </font>
    <font>
      <sz val="24"/>
      <name val="宋体"/>
      <charset val="134"/>
    </font>
    <font>
      <sz val="11"/>
      <name val="宋体"/>
      <charset val="134"/>
    </font>
    <font>
      <b/>
      <sz val="24"/>
      <color rgb="FF000000"/>
      <name val="宋体"/>
      <charset val="134"/>
    </font>
    <font>
      <sz val="10"/>
      <color rgb="FFFFFFFF"/>
      <name val="宋体"/>
      <charset val="134"/>
    </font>
    <font>
      <b/>
      <sz val="21"/>
      <color rgb="FF000000"/>
      <name val="宋体"/>
      <charset val="134"/>
    </font>
    <font>
      <sz val="12"/>
      <name val="宋体"/>
      <charset val="134"/>
    </font>
    <font>
      <b/>
      <sz val="20"/>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Microsoft YaHei U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9"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1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19"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7" borderId="16"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23" fillId="9" borderId="0" applyNumberFormat="0" applyBorder="0" applyAlignment="0" applyProtection="0">
      <alignment vertical="center"/>
    </xf>
    <xf numFmtId="0" fontId="26" fillId="0" borderId="18" applyNumberFormat="0" applyFill="0" applyAlignment="0" applyProtection="0">
      <alignment vertical="center"/>
    </xf>
    <xf numFmtId="0" fontId="23" fillId="10" borderId="0" applyNumberFormat="0" applyBorder="0" applyAlignment="0" applyProtection="0">
      <alignment vertical="center"/>
    </xf>
    <xf numFmtId="0" fontId="32" fillId="11" borderId="19" applyNumberFormat="0" applyAlignment="0" applyProtection="0">
      <alignment vertical="center"/>
    </xf>
    <xf numFmtId="0" fontId="33" fillId="11" borderId="15" applyNumberFormat="0" applyAlignment="0" applyProtection="0">
      <alignment vertical="center"/>
    </xf>
    <xf numFmtId="0" fontId="34" fillId="12" borderId="20"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39" fillId="0" borderId="0">
      <alignment vertical="top"/>
      <protection locked="0"/>
    </xf>
  </cellStyleXfs>
  <cellXfs count="223">
    <xf numFmtId="0" fontId="0" fillId="0" borderId="0" xfId="0"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3" fontId="3" fillId="0" borderId="7" xfId="49" applyNumberFormat="1" applyFont="1" applyFill="1" applyBorder="1" applyAlignment="1" applyProtection="1">
      <alignment horizontal="right" vertical="center"/>
    </xf>
    <xf numFmtId="4" fontId="3" fillId="0" borderId="7" xfId="49" applyNumberFormat="1" applyFont="1" applyFill="1" applyBorder="1" applyAlignment="1" applyProtection="1">
      <alignment horizontal="right" vertical="center"/>
    </xf>
    <xf numFmtId="0" fontId="3" fillId="0" borderId="4" xfId="49" applyFont="1" applyFill="1" applyBorder="1" applyAlignment="1" applyProtection="1">
      <alignment vertical="center" wrapText="1"/>
      <protection locked="0"/>
    </xf>
    <xf numFmtId="0" fontId="3" fillId="0" borderId="4"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wrapText="1"/>
      <protection locked="0"/>
    </xf>
    <xf numFmtId="3" fontId="3" fillId="0" borderId="6" xfId="49" applyNumberFormat="1" applyFont="1" applyFill="1" applyBorder="1" applyAlignment="1" applyProtection="1">
      <alignment horizontal="right" vertical="center" wrapText="1"/>
      <protection locked="0"/>
    </xf>
    <xf numFmtId="4" fontId="3" fillId="0" borderId="6" xfId="49" applyNumberFormat="1" applyFont="1" applyFill="1" applyBorder="1" applyAlignment="1" applyProtection="1">
      <alignment horizontal="right" vertical="center"/>
      <protection locked="0"/>
    </xf>
    <xf numFmtId="0" fontId="3" fillId="0" borderId="6" xfId="49"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protection locked="0"/>
    </xf>
    <xf numFmtId="0" fontId="8"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6" fillId="0" borderId="6"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2" fillId="0" borderId="2" xfId="49" applyFont="1" applyFill="1" applyBorder="1" applyAlignment="1" applyProtection="1">
      <alignment horizontal="right" vertical="center"/>
      <protection locked="0"/>
    </xf>
    <xf numFmtId="0" fontId="2" fillId="0" borderId="1" xfId="49" applyFont="1" applyFill="1" applyBorder="1" applyAlignment="1" applyProtection="1">
      <alignment vertical="center" wrapText="1"/>
    </xf>
    <xf numFmtId="0" fontId="3" fillId="0" borderId="1" xfId="49" applyFont="1" applyFill="1" applyBorder="1" applyAlignment="1" applyProtection="1">
      <alignment horizontal="right" vertical="center"/>
      <protection locked="0"/>
    </xf>
    <xf numFmtId="0" fontId="2" fillId="0" borderId="10" xfId="49" applyFont="1" applyFill="1" applyBorder="1" applyAlignment="1" applyProtection="1">
      <alignment horizontal="center" vertical="center" wrapText="1"/>
      <protection locked="0"/>
    </xf>
    <xf numFmtId="0" fontId="3" fillId="0" borderId="10" xfId="49" applyFont="1" applyFill="1" applyBorder="1" applyAlignment="1" applyProtection="1">
      <alignment horizontal="right" vertical="center"/>
      <protection locked="0"/>
    </xf>
    <xf numFmtId="0" fontId="3" fillId="0" borderId="4" xfId="49" applyFont="1" applyFill="1" applyBorder="1" applyAlignment="1" applyProtection="1">
      <alignment horizontal="right" vertical="center"/>
      <protection locked="0"/>
    </xf>
    <xf numFmtId="0" fontId="1" fillId="0" borderId="0" xfId="49" applyFont="1" applyFill="1" applyAlignment="1" applyProtection="1">
      <alignment horizontal="left"/>
    </xf>
    <xf numFmtId="0" fontId="3" fillId="0" borderId="0" xfId="49" applyFont="1" applyFill="1" applyBorder="1" applyAlignment="1" applyProtection="1">
      <alignment horizontal="right"/>
      <protection locked="0"/>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6" fillId="0" borderId="0" xfId="49" applyFont="1" applyFill="1" applyBorder="1" applyAlignment="1" applyProtection="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xf>
    <xf numFmtId="0" fontId="9" fillId="0" borderId="12"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6" fillId="0" borderId="10" xfId="49" applyFont="1" applyFill="1" applyBorder="1" applyAlignment="1" applyProtection="1">
      <alignment horizontal="center" vertical="center" wrapText="1"/>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9"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7" xfId="49"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3" fillId="0" borderId="7"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xf>
    <xf numFmtId="4" fontId="3" fillId="0" borderId="7" xfId="49" applyNumberFormat="1" applyFont="1" applyFill="1" applyBorder="1" applyAlignment="1" applyProtection="1">
      <alignment horizontal="right" vertical="center"/>
      <protection locked="0"/>
    </xf>
    <xf numFmtId="0" fontId="3" fillId="0" borderId="14"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xf>
    <xf numFmtId="0" fontId="6" fillId="0" borderId="8" xfId="49" applyFont="1" applyFill="1" applyBorder="1" applyAlignment="1" applyProtection="1">
      <alignment horizontal="center" vertical="center"/>
      <protection locked="0"/>
    </xf>
    <xf numFmtId="49" fontId="6" fillId="0" borderId="8"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6" fillId="0" borderId="10" xfId="49" applyFont="1" applyFill="1" applyBorder="1" applyAlignment="1" applyProtection="1">
      <alignment horizontal="center" vertical="center"/>
    </xf>
    <xf numFmtId="0" fontId="6" fillId="0" borderId="10" xfId="49" applyFont="1" applyFill="1" applyBorder="1" applyAlignment="1" applyProtection="1">
      <alignment horizontal="center" vertical="center"/>
      <protection locked="0"/>
    </xf>
    <xf numFmtId="0" fontId="1" fillId="0" borderId="0" xfId="49" applyFont="1" applyFill="1" applyAlignment="1" applyProtection="1">
      <alignment horizontal="left" vertical="center"/>
    </xf>
    <xf numFmtId="0" fontId="6" fillId="0" borderId="6" xfId="49" applyFont="1" applyFill="1" applyBorder="1" applyAlignment="1" applyProtection="1">
      <alignment horizontal="left" vertical="center"/>
    </xf>
    <xf numFmtId="0" fontId="6" fillId="0" borderId="6" xfId="49" applyFont="1" applyFill="1" applyBorder="1" applyAlignment="1" applyProtection="1">
      <alignment horizontal="left" vertical="center" wrapText="1"/>
      <protection locked="0"/>
    </xf>
    <xf numFmtId="0" fontId="6" fillId="0" borderId="6" xfId="49" applyFont="1" applyFill="1" applyBorder="1" applyAlignment="1" applyProtection="1">
      <alignment horizontal="left" vertical="center" wrapText="1"/>
    </xf>
    <xf numFmtId="0" fontId="1" fillId="0" borderId="6" xfId="49" applyFont="1" applyFill="1" applyBorder="1" applyAlignment="1" applyProtection="1">
      <alignment vertical="center"/>
    </xf>
    <xf numFmtId="0" fontId="0"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6"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9" xfId="49" applyFont="1" applyFill="1" applyBorder="1" applyAlignment="1" applyProtection="1">
      <alignment horizontal="center" vertical="center"/>
    </xf>
    <xf numFmtId="0" fontId="6" fillId="0" borderId="11" xfId="49" applyFont="1" applyFill="1" applyBorder="1" applyAlignment="1" applyProtection="1">
      <alignment horizontal="center" vertical="center"/>
    </xf>
    <xf numFmtId="0" fontId="6" fillId="0" borderId="14"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3" fillId="0" borderId="6" xfId="49"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wrapText="1"/>
    </xf>
    <xf numFmtId="0" fontId="13"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4"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wrapText="1"/>
    </xf>
    <xf numFmtId="0" fontId="13" fillId="0" borderId="6" xfId="49" applyFont="1" applyFill="1" applyBorder="1" applyAlignment="1" applyProtection="1">
      <alignment horizontal="center" vertical="center" wrapText="1"/>
    </xf>
    <xf numFmtId="0" fontId="13"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18" fillId="0" borderId="6" xfId="49" applyFont="1" applyFill="1" applyBorder="1" applyAlignment="1" applyProtection="1">
      <alignment horizontal="center" vertical="center"/>
    </xf>
    <xf numFmtId="0" fontId="18" fillId="0" borderId="6" xfId="49" applyFont="1" applyFill="1" applyBorder="1" applyAlignment="1" applyProtection="1">
      <alignment horizontal="right" vertical="center"/>
    </xf>
    <xf numFmtId="0" fontId="18" fillId="0" borderId="6" xfId="49" applyFont="1" applyFill="1" applyBorder="1" applyAlignment="1" applyProtection="1">
      <alignment horizontal="center" vertical="center"/>
      <protection locked="0"/>
    </xf>
    <xf numFmtId="4" fontId="18"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7"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3" fillId="0" borderId="7" xfId="49"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4" xfId="49" applyNumberFormat="1" applyFont="1" applyFill="1" applyBorder="1" applyAlignment="1" applyProtection="1">
      <alignment horizontal="right" vertical="center"/>
      <protection locked="0"/>
    </xf>
    <xf numFmtId="0" fontId="18" fillId="0" borderId="5" xfId="49" applyFont="1" applyFill="1" applyBorder="1" applyAlignment="1" applyProtection="1">
      <alignment horizontal="center" vertical="center"/>
    </xf>
    <xf numFmtId="4" fontId="18" fillId="0" borderId="14" xfId="49" applyNumberFormat="1" applyFont="1" applyFill="1" applyBorder="1" applyAlignment="1" applyProtection="1">
      <alignment horizontal="right" vertical="center"/>
    </xf>
    <xf numFmtId="4" fontId="3" fillId="0" borderId="14" xfId="49" applyNumberFormat="1" applyFont="1" applyFill="1" applyBorder="1" applyAlignment="1" applyProtection="1">
      <alignment horizontal="right" vertical="center"/>
    </xf>
    <xf numFmtId="0" fontId="18" fillId="0" borderId="5" xfId="49" applyFont="1" applyFill="1" applyBorder="1" applyAlignment="1" applyProtection="1">
      <alignment horizontal="center" vertical="center"/>
      <protection locked="0"/>
    </xf>
    <xf numFmtId="4" fontId="18"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topLeftCell="A7" workbookViewId="0">
      <selection activeCell="F3" sqref="F3"/>
    </sheetView>
  </sheetViews>
  <sheetFormatPr defaultColWidth="8" defaultRowHeight="14.25" customHeight="1" outlineLevelCol="3"/>
  <cols>
    <col min="1" max="1" width="39.5047619047619" style="36" customWidth="1"/>
    <col min="2" max="2" width="43.1714285714286" style="36" customWidth="1"/>
    <col min="3" max="3" width="40.5047619047619" style="36" customWidth="1"/>
    <col min="4" max="4" width="46.1714285714286" style="36" customWidth="1"/>
    <col min="5" max="5" width="8" style="2" customWidth="1"/>
    <col min="6" max="16384" width="8" style="2"/>
  </cols>
  <sheetData>
    <row r="1" ht="13.5" customHeight="1" spans="1:4">
      <c r="A1" s="37"/>
      <c r="B1" s="37"/>
      <c r="C1" s="37"/>
      <c r="D1" s="92" t="s">
        <v>0</v>
      </c>
    </row>
    <row r="2" ht="36" customHeight="1" spans="1:4">
      <c r="A2" s="26" t="s">
        <v>1</v>
      </c>
      <c r="B2" s="214"/>
      <c r="C2" s="214"/>
      <c r="D2" s="214"/>
    </row>
    <row r="3" ht="21" customHeight="1" spans="1:4">
      <c r="A3" s="6" t="s">
        <v>2</v>
      </c>
      <c r="B3" s="171"/>
      <c r="C3" s="171"/>
      <c r="D3" s="92" t="s">
        <v>3</v>
      </c>
    </row>
    <row r="4" ht="19.5" customHeight="1" spans="1:4">
      <c r="A4" s="44" t="s">
        <v>4</v>
      </c>
      <c r="B4" s="103"/>
      <c r="C4" s="44" t="s">
        <v>5</v>
      </c>
      <c r="D4" s="103"/>
    </row>
    <row r="5" ht="19.5" customHeight="1" spans="1:4">
      <c r="A5" s="43" t="s">
        <v>6</v>
      </c>
      <c r="B5" s="43" t="s">
        <v>7</v>
      </c>
      <c r="C5" s="43" t="s">
        <v>8</v>
      </c>
      <c r="D5" s="43" t="s">
        <v>7</v>
      </c>
    </row>
    <row r="6" ht="19.5" customHeight="1" spans="1:4">
      <c r="A6" s="46"/>
      <c r="B6" s="46"/>
      <c r="C6" s="46"/>
      <c r="D6" s="46"/>
    </row>
    <row r="7" ht="20.25" customHeight="1" spans="1:4">
      <c r="A7" s="148" t="s">
        <v>9</v>
      </c>
      <c r="B7" s="141">
        <v>6644.38</v>
      </c>
      <c r="C7" s="148" t="s">
        <v>10</v>
      </c>
      <c r="D7" s="141">
        <v>11762.75</v>
      </c>
    </row>
    <row r="8" ht="20.25" customHeight="1" spans="1:4">
      <c r="A8" s="148" t="s">
        <v>11</v>
      </c>
      <c r="B8" s="141"/>
      <c r="C8" s="148" t="s">
        <v>12</v>
      </c>
      <c r="D8" s="141">
        <v>589.39</v>
      </c>
    </row>
    <row r="9" ht="20.25" customHeight="1" spans="1:4">
      <c r="A9" s="148" t="s">
        <v>13</v>
      </c>
      <c r="B9" s="141"/>
      <c r="C9" s="148" t="s">
        <v>14</v>
      </c>
      <c r="D9" s="141">
        <v>357.79</v>
      </c>
    </row>
    <row r="10" ht="20.25" customHeight="1" spans="1:4">
      <c r="A10" s="148" t="s">
        <v>15</v>
      </c>
      <c r="B10" s="21">
        <v>6514.8</v>
      </c>
      <c r="C10" s="148" t="s">
        <v>16</v>
      </c>
      <c r="D10" s="141">
        <v>449.25</v>
      </c>
    </row>
    <row r="11" ht="21.75" customHeight="1" spans="1:4">
      <c r="A11" s="148" t="s">
        <v>17</v>
      </c>
      <c r="B11" s="141"/>
      <c r="C11" s="148"/>
      <c r="D11" s="215"/>
    </row>
    <row r="12" ht="20.25" customHeight="1" spans="1:4">
      <c r="A12" s="148" t="s">
        <v>18</v>
      </c>
      <c r="B12" s="21"/>
      <c r="C12" s="148"/>
      <c r="D12" s="215"/>
    </row>
    <row r="13" ht="20.25" customHeight="1" spans="1:4">
      <c r="A13" s="148" t="s">
        <v>19</v>
      </c>
      <c r="B13" s="21"/>
      <c r="C13" s="148"/>
      <c r="D13" s="215"/>
    </row>
    <row r="14" ht="20.25" customHeight="1" spans="1:4">
      <c r="A14" s="148" t="s">
        <v>20</v>
      </c>
      <c r="B14" s="21"/>
      <c r="C14" s="148"/>
      <c r="D14" s="215"/>
    </row>
    <row r="15" ht="20.25" customHeight="1" spans="1:4">
      <c r="A15" s="216" t="s">
        <v>21</v>
      </c>
      <c r="B15" s="21"/>
      <c r="C15" s="175"/>
      <c r="D15" s="176"/>
    </row>
    <row r="16" ht="20.25" customHeight="1" spans="1:4">
      <c r="A16" s="216" t="s">
        <v>22</v>
      </c>
      <c r="B16" s="217"/>
      <c r="C16" s="175"/>
      <c r="D16" s="176"/>
    </row>
    <row r="17" ht="20.25" customHeight="1" spans="1:4">
      <c r="A17" s="218" t="s">
        <v>23</v>
      </c>
      <c r="B17" s="219">
        <v>13159.18</v>
      </c>
      <c r="C17" s="175" t="s">
        <v>24</v>
      </c>
      <c r="D17" s="178">
        <v>13159.18</v>
      </c>
    </row>
    <row r="18" ht="20.25" customHeight="1" spans="1:4">
      <c r="A18" s="216" t="s">
        <v>25</v>
      </c>
      <c r="B18" s="220"/>
      <c r="C18" s="148" t="s">
        <v>26</v>
      </c>
      <c r="D18" s="215" t="s">
        <v>27</v>
      </c>
    </row>
    <row r="19" ht="20.25" customHeight="1" spans="1:4">
      <c r="A19" s="221" t="s">
        <v>28</v>
      </c>
      <c r="B19" s="219">
        <v>13159.18</v>
      </c>
      <c r="C19" s="175" t="s">
        <v>29</v>
      </c>
      <c r="D19" s="222">
        <v>13159.18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8"/>
  <sheetViews>
    <sheetView workbookViewId="0">
      <selection activeCell="E33" sqref="E33"/>
    </sheetView>
  </sheetViews>
  <sheetFormatPr defaultColWidth="9.17142857142857" defaultRowHeight="12" customHeight="1" outlineLevelRow="7"/>
  <cols>
    <col min="1" max="1" width="59.5047619047619" style="1" customWidth="1"/>
    <col min="2" max="2" width="35.3333333333333" customWidth="1"/>
    <col min="3" max="3" width="67.6666666666667" style="1" customWidth="1"/>
    <col min="4" max="5" width="23.5047619047619" style="1" customWidth="1"/>
    <col min="6" max="6" width="47.1714285714286" style="1" customWidth="1"/>
    <col min="7" max="7" width="8.82857142857143" style="2" customWidth="1"/>
    <col min="8" max="8" width="16" style="1" customWidth="1"/>
    <col min="9" max="9" width="8.5047619047619" style="2" customWidth="1"/>
    <col min="10" max="10" width="14.5047619047619" style="2" customWidth="1"/>
    <col min="11" max="12" width="45.5047619047619" customWidth="1"/>
    <col min="13" max="13" width="9.17142857142857" customWidth="1"/>
  </cols>
  <sheetData>
    <row r="1" ht="15.75" customHeight="1" spans="11:12">
      <c r="K1" s="35"/>
      <c r="L1" s="35" t="s">
        <v>393</v>
      </c>
    </row>
    <row r="2" s="24" customFormat="1" ht="30.75" customHeight="1" spans="1:12">
      <c r="A2" s="26" t="s">
        <v>394</v>
      </c>
      <c r="B2" s="27"/>
      <c r="C2" s="28"/>
      <c r="D2" s="28"/>
      <c r="E2" s="28"/>
      <c r="F2" s="28"/>
      <c r="G2" s="27"/>
      <c r="H2" s="28"/>
      <c r="I2" s="27"/>
      <c r="J2" s="27"/>
      <c r="K2" s="27"/>
      <c r="L2" s="27"/>
    </row>
    <row r="3" s="25" customFormat="1" ht="15.75" customHeight="1" spans="1:12">
      <c r="A3" s="29" t="s">
        <v>2</v>
      </c>
      <c r="B3" s="30"/>
      <c r="C3" s="31"/>
      <c r="D3" s="31"/>
      <c r="E3" s="31"/>
      <c r="F3" s="31"/>
      <c r="G3" s="30"/>
      <c r="H3" s="31"/>
      <c r="I3" s="30"/>
      <c r="J3" s="30"/>
      <c r="K3" s="30"/>
      <c r="L3" s="30"/>
    </row>
    <row r="4" ht="60" customHeight="1" spans="1:12">
      <c r="A4" s="14" t="s">
        <v>263</v>
      </c>
      <c r="B4" s="32" t="s">
        <v>132</v>
      </c>
      <c r="C4" s="14" t="s">
        <v>264</v>
      </c>
      <c r="D4" s="14" t="s">
        <v>265</v>
      </c>
      <c r="E4" s="14" t="s">
        <v>266</v>
      </c>
      <c r="F4" s="14" t="s">
        <v>267</v>
      </c>
      <c r="G4" s="33" t="s">
        <v>268</v>
      </c>
      <c r="H4" s="14" t="s">
        <v>269</v>
      </c>
      <c r="I4" s="33" t="s">
        <v>270</v>
      </c>
      <c r="J4" s="33" t="s">
        <v>271</v>
      </c>
      <c r="K4" s="32" t="s">
        <v>272</v>
      </c>
      <c r="L4" s="32" t="s">
        <v>273</v>
      </c>
    </row>
    <row r="5" ht="15" customHeight="1" spans="1:12">
      <c r="A5" s="43">
        <v>1</v>
      </c>
      <c r="B5" s="101">
        <v>2</v>
      </c>
      <c r="C5" s="43">
        <v>3</v>
      </c>
      <c r="D5" s="101">
        <v>4</v>
      </c>
      <c r="E5" s="43">
        <v>5</v>
      </c>
      <c r="F5" s="101">
        <v>6</v>
      </c>
      <c r="G5" s="43">
        <v>7</v>
      </c>
      <c r="H5" s="101">
        <v>8</v>
      </c>
      <c r="I5" s="43">
        <v>9</v>
      </c>
      <c r="J5" s="101">
        <v>10</v>
      </c>
      <c r="K5" s="43">
        <v>11</v>
      </c>
      <c r="L5" s="101">
        <v>12</v>
      </c>
    </row>
    <row r="6" ht="15" customHeight="1" spans="1:12">
      <c r="A6" s="114"/>
      <c r="B6" s="115"/>
      <c r="C6" s="114"/>
      <c r="D6" s="115"/>
      <c r="E6" s="114"/>
      <c r="F6" s="115"/>
      <c r="G6" s="114"/>
      <c r="H6" s="115"/>
      <c r="I6" s="114"/>
      <c r="J6" s="115"/>
      <c r="K6" s="114"/>
      <c r="L6" s="115"/>
    </row>
    <row r="7" ht="15" customHeight="1" spans="1:12">
      <c r="A7" s="114"/>
      <c r="B7" s="115"/>
      <c r="C7" s="114"/>
      <c r="D7" s="115"/>
      <c r="E7" s="114"/>
      <c r="F7" s="115"/>
      <c r="G7" s="114"/>
      <c r="H7" s="115"/>
      <c r="I7" s="114"/>
      <c r="J7" s="115"/>
      <c r="K7" s="114"/>
      <c r="L7" s="115"/>
    </row>
    <row r="8" customHeight="1" spans="2:3">
      <c r="B8" s="116" t="s">
        <v>395</v>
      </c>
      <c r="C8" s="116"/>
    </row>
  </sheetData>
  <mergeCells count="2">
    <mergeCell ref="A2:L2"/>
    <mergeCell ref="B8:C8"/>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4" sqref="A14"/>
    </sheetView>
  </sheetViews>
  <sheetFormatPr defaultColWidth="9.17142857142857" defaultRowHeight="14.25" customHeight="1" outlineLevelCol="5"/>
  <cols>
    <col min="1" max="1" width="32.1714285714286" style="36" customWidth="1"/>
    <col min="2" max="2" width="20.6666666666667" style="93" customWidth="1"/>
    <col min="3" max="3" width="50.8285714285714" style="36" customWidth="1"/>
    <col min="4" max="4" width="27.6666666666667" style="36" customWidth="1"/>
    <col min="5" max="6" width="36.6666666666667" style="36" customWidth="1"/>
    <col min="7" max="7" width="9.17142857142857" style="36" customWidth="1"/>
    <col min="8" max="16384" width="9.17142857142857" style="36"/>
  </cols>
  <sheetData>
    <row r="1" ht="12" customHeight="1" spans="1:6">
      <c r="A1" s="94">
        <v>1</v>
      </c>
      <c r="B1" s="95">
        <v>0</v>
      </c>
      <c r="C1" s="94">
        <v>1</v>
      </c>
      <c r="D1" s="96"/>
      <c r="E1" s="96"/>
      <c r="F1" s="92" t="s">
        <v>396</v>
      </c>
    </row>
    <row r="2" ht="26.25" customHeight="1" spans="1:6">
      <c r="A2" s="97" t="s">
        <v>397</v>
      </c>
      <c r="B2" s="97" t="s">
        <v>398</v>
      </c>
      <c r="C2" s="98"/>
      <c r="D2" s="99"/>
      <c r="E2" s="99"/>
      <c r="F2" s="99"/>
    </row>
    <row r="3" ht="13.5" customHeight="1" spans="1:6">
      <c r="A3" s="100" t="s">
        <v>2</v>
      </c>
      <c r="B3" s="100" t="s">
        <v>2</v>
      </c>
      <c r="C3" s="94"/>
      <c r="D3" s="96"/>
      <c r="E3" s="96"/>
      <c r="F3" s="92" t="s">
        <v>3</v>
      </c>
    </row>
    <row r="4" ht="19.5" customHeight="1" spans="1:6">
      <c r="A4" s="101" t="s">
        <v>399</v>
      </c>
      <c r="B4" s="102" t="s">
        <v>51</v>
      </c>
      <c r="C4" s="101" t="s">
        <v>52</v>
      </c>
      <c r="D4" s="44" t="s">
        <v>400</v>
      </c>
      <c r="E4" s="45"/>
      <c r="F4" s="103"/>
    </row>
    <row r="5" ht="18.75" customHeight="1" spans="1:6">
      <c r="A5" s="104"/>
      <c r="B5" s="105"/>
      <c r="C5" s="104"/>
      <c r="D5" s="43" t="s">
        <v>34</v>
      </c>
      <c r="E5" s="44" t="s">
        <v>53</v>
      </c>
      <c r="F5" s="43" t="s">
        <v>54</v>
      </c>
    </row>
    <row r="6" ht="18.75" customHeight="1" spans="1:6">
      <c r="A6" s="32">
        <v>1</v>
      </c>
      <c r="B6" s="106" t="s">
        <v>115</v>
      </c>
      <c r="C6" s="32">
        <v>3</v>
      </c>
      <c r="D6" s="34">
        <v>4</v>
      </c>
      <c r="E6" s="34">
        <v>5</v>
      </c>
      <c r="F6" s="34">
        <v>6</v>
      </c>
    </row>
    <row r="7" ht="21" customHeight="1" spans="1:6">
      <c r="A7" s="107" t="s">
        <v>277</v>
      </c>
      <c r="B7" s="107"/>
      <c r="C7" s="107"/>
      <c r="D7" s="108" t="s">
        <v>277</v>
      </c>
      <c r="E7" s="109" t="s">
        <v>277</v>
      </c>
      <c r="F7" s="109" t="s">
        <v>277</v>
      </c>
    </row>
    <row r="8" ht="21" customHeight="1" spans="1:6">
      <c r="A8" s="107"/>
      <c r="B8" s="107" t="s">
        <v>277</v>
      </c>
      <c r="C8" s="107" t="s">
        <v>277</v>
      </c>
      <c r="D8" s="110" t="s">
        <v>277</v>
      </c>
      <c r="E8" s="111" t="s">
        <v>277</v>
      </c>
      <c r="F8" s="111" t="s">
        <v>277</v>
      </c>
    </row>
    <row r="9" ht="18.75" customHeight="1" spans="1:6">
      <c r="A9" s="112" t="s">
        <v>93</v>
      </c>
      <c r="B9" s="112" t="s">
        <v>93</v>
      </c>
      <c r="C9" s="113" t="s">
        <v>93</v>
      </c>
      <c r="D9" s="110" t="s">
        <v>277</v>
      </c>
      <c r="E9" s="111" t="s">
        <v>277</v>
      </c>
      <c r="F9" s="111" t="s">
        <v>277</v>
      </c>
    </row>
    <row r="10" customHeight="1" spans="1:1">
      <c r="A10" s="36" t="s">
        <v>401</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56"/>
  <sheetViews>
    <sheetView topLeftCell="A46" workbookViewId="0">
      <selection activeCell="D49" sqref="D49"/>
    </sheetView>
  </sheetViews>
  <sheetFormatPr defaultColWidth="9.17142857142857" defaultRowHeight="14.25" customHeight="1"/>
  <cols>
    <col min="1" max="1" width="39.1714285714286" style="36" customWidth="1"/>
    <col min="2" max="2" width="34.8285714285714" style="36" customWidth="1"/>
    <col min="3" max="3" width="35.3333333333333" style="36" customWidth="1"/>
    <col min="4" max="4" width="7.66666666666667" style="36" customWidth="1"/>
    <col min="5" max="5" width="10.3333333333333" style="36" customWidth="1"/>
    <col min="6" max="6" width="14" style="36" customWidth="1"/>
    <col min="7" max="7" width="12" style="36" customWidth="1"/>
    <col min="8" max="10" width="12.5047619047619" style="36" customWidth="1"/>
    <col min="11" max="11" width="12.5047619047619" style="2" customWidth="1"/>
    <col min="12" max="14" width="12.5047619047619" style="36" customWidth="1"/>
    <col min="15" max="16" width="12.5047619047619" style="2" customWidth="1"/>
    <col min="17" max="17" width="10.5047619047619" style="36" customWidth="1"/>
    <col min="18" max="18" width="9.17142857142857" style="2" customWidth="1"/>
    <col min="19" max="16384" width="9.17142857142857" style="2"/>
  </cols>
  <sheetData>
    <row r="1" ht="13.5" customHeight="1" spans="1:17">
      <c r="A1" s="37"/>
      <c r="B1" s="37"/>
      <c r="C1" s="37"/>
      <c r="D1" s="37"/>
      <c r="E1" s="37"/>
      <c r="F1" s="37"/>
      <c r="G1" s="37"/>
      <c r="H1" s="37"/>
      <c r="I1" s="37"/>
      <c r="J1" s="37"/>
      <c r="O1" s="35"/>
      <c r="P1" s="35"/>
      <c r="Q1" s="3" t="s">
        <v>402</v>
      </c>
    </row>
    <row r="2" ht="27.75" customHeight="1" spans="1:17">
      <c r="A2" s="4" t="s">
        <v>403</v>
      </c>
      <c r="B2" s="5"/>
      <c r="C2" s="5"/>
      <c r="D2" s="5"/>
      <c r="E2" s="5"/>
      <c r="F2" s="5"/>
      <c r="G2" s="5"/>
      <c r="H2" s="5"/>
      <c r="I2" s="5"/>
      <c r="J2" s="5"/>
      <c r="K2" s="62"/>
      <c r="L2" s="5"/>
      <c r="M2" s="5"/>
      <c r="N2" s="5"/>
      <c r="O2" s="62"/>
      <c r="P2" s="62"/>
      <c r="Q2" s="5"/>
    </row>
    <row r="3" ht="18.75" customHeight="1" spans="1:17">
      <c r="A3" s="6" t="s">
        <v>2</v>
      </c>
      <c r="B3" s="84"/>
      <c r="C3" s="84"/>
      <c r="D3" s="84"/>
      <c r="E3" s="84"/>
      <c r="F3" s="84"/>
      <c r="G3" s="84"/>
      <c r="H3" s="84"/>
      <c r="I3" s="84"/>
      <c r="J3" s="84"/>
      <c r="O3" s="58"/>
      <c r="P3" s="58"/>
      <c r="Q3" s="92" t="s">
        <v>122</v>
      </c>
    </row>
    <row r="4" ht="15.75" customHeight="1" spans="1:17">
      <c r="A4" s="9" t="s">
        <v>404</v>
      </c>
      <c r="B4" s="64" t="s">
        <v>405</v>
      </c>
      <c r="C4" s="64" t="s">
        <v>406</v>
      </c>
      <c r="D4" s="64" t="s">
        <v>407</v>
      </c>
      <c r="E4" s="64" t="s">
        <v>408</v>
      </c>
      <c r="F4" s="64" t="s">
        <v>409</v>
      </c>
      <c r="G4" s="11" t="s">
        <v>138</v>
      </c>
      <c r="H4" s="11"/>
      <c r="I4" s="11"/>
      <c r="J4" s="11"/>
      <c r="K4" s="75"/>
      <c r="L4" s="11"/>
      <c r="M4" s="11"/>
      <c r="N4" s="11"/>
      <c r="O4" s="76"/>
      <c r="P4" s="75"/>
      <c r="Q4" s="12"/>
    </row>
    <row r="5" ht="17.25" customHeight="1" spans="1:17">
      <c r="A5" s="66"/>
      <c r="B5" s="67"/>
      <c r="C5" s="67"/>
      <c r="D5" s="67"/>
      <c r="E5" s="67"/>
      <c r="F5" s="67"/>
      <c r="G5" s="67" t="s">
        <v>34</v>
      </c>
      <c r="H5" s="67" t="s">
        <v>37</v>
      </c>
      <c r="I5" s="67" t="s">
        <v>410</v>
      </c>
      <c r="J5" s="67" t="s">
        <v>411</v>
      </c>
      <c r="K5" s="68" t="s">
        <v>412</v>
      </c>
      <c r="L5" s="77" t="s">
        <v>41</v>
      </c>
      <c r="M5" s="77"/>
      <c r="N5" s="77"/>
      <c r="O5" s="78"/>
      <c r="P5" s="83"/>
      <c r="Q5" s="69"/>
    </row>
    <row r="6" ht="54" customHeight="1" spans="1:17">
      <c r="A6" s="13"/>
      <c r="B6" s="69"/>
      <c r="C6" s="69"/>
      <c r="D6" s="69"/>
      <c r="E6" s="69"/>
      <c r="F6" s="69"/>
      <c r="G6" s="69"/>
      <c r="H6" s="69" t="s">
        <v>36</v>
      </c>
      <c r="I6" s="69"/>
      <c r="J6" s="69"/>
      <c r="K6" s="70"/>
      <c r="L6" s="69" t="s">
        <v>36</v>
      </c>
      <c r="M6" s="69" t="s">
        <v>42</v>
      </c>
      <c r="N6" s="69" t="s">
        <v>147</v>
      </c>
      <c r="O6" s="33" t="s">
        <v>44</v>
      </c>
      <c r="P6" s="70" t="s">
        <v>45</v>
      </c>
      <c r="Q6" s="69" t="s">
        <v>46</v>
      </c>
    </row>
    <row r="7" ht="15" customHeight="1" spans="1:17">
      <c r="A7" s="46">
        <v>1</v>
      </c>
      <c r="B7" s="85">
        <v>2</v>
      </c>
      <c r="C7" s="85">
        <v>3</v>
      </c>
      <c r="D7" s="85">
        <v>4</v>
      </c>
      <c r="E7" s="85">
        <v>5</v>
      </c>
      <c r="F7" s="85">
        <v>6</v>
      </c>
      <c r="G7" s="71">
        <v>7</v>
      </c>
      <c r="H7" s="71">
        <v>8</v>
      </c>
      <c r="I7" s="71">
        <v>9</v>
      </c>
      <c r="J7" s="71">
        <v>10</v>
      </c>
      <c r="K7" s="71">
        <v>11</v>
      </c>
      <c r="L7" s="71">
        <v>12</v>
      </c>
      <c r="M7" s="71">
        <v>13</v>
      </c>
      <c r="N7" s="71">
        <v>14</v>
      </c>
      <c r="O7" s="71">
        <v>15</v>
      </c>
      <c r="P7" s="71">
        <v>16</v>
      </c>
      <c r="Q7" s="71">
        <v>17</v>
      </c>
    </row>
    <row r="8" ht="21" customHeight="1" spans="1:17">
      <c r="A8" s="86" t="s">
        <v>48</v>
      </c>
      <c r="B8" s="87"/>
      <c r="C8" s="87"/>
      <c r="D8" s="87"/>
      <c r="E8" s="88"/>
      <c r="F8" s="89"/>
      <c r="G8" s="89">
        <v>145.1748</v>
      </c>
      <c r="H8" s="89">
        <v>55.1748</v>
      </c>
      <c r="I8" s="89"/>
      <c r="J8" s="89"/>
      <c r="K8" s="89">
        <v>90</v>
      </c>
      <c r="L8" s="89"/>
      <c r="M8" s="89"/>
      <c r="N8" s="89"/>
      <c r="O8" s="21"/>
      <c r="P8" s="89"/>
      <c r="Q8" s="89"/>
    </row>
    <row r="9" ht="25.5" customHeight="1" spans="1:17">
      <c r="A9" s="86" t="s">
        <v>413</v>
      </c>
      <c r="B9" s="87" t="s">
        <v>414</v>
      </c>
      <c r="C9" s="87" t="s">
        <v>415</v>
      </c>
      <c r="D9" s="87" t="s">
        <v>416</v>
      </c>
      <c r="E9" s="15">
        <v>1</v>
      </c>
      <c r="F9" s="16"/>
      <c r="G9" s="16">
        <v>0.6</v>
      </c>
      <c r="H9" s="16">
        <v>0.6</v>
      </c>
      <c r="I9" s="16"/>
      <c r="J9" s="16"/>
      <c r="K9" s="89"/>
      <c r="L9" s="16"/>
      <c r="M9" s="16"/>
      <c r="N9" s="16"/>
      <c r="O9" s="21"/>
      <c r="P9" s="89"/>
      <c r="Q9" s="16"/>
    </row>
    <row r="10" ht="25.5" customHeight="1" spans="1:17">
      <c r="A10" s="86" t="s">
        <v>413</v>
      </c>
      <c r="B10" s="87" t="s">
        <v>417</v>
      </c>
      <c r="C10" s="87" t="s">
        <v>415</v>
      </c>
      <c r="D10" s="87" t="s">
        <v>416</v>
      </c>
      <c r="E10" s="15">
        <v>2</v>
      </c>
      <c r="F10" s="16"/>
      <c r="G10" s="16">
        <v>1</v>
      </c>
      <c r="H10" s="16">
        <v>1</v>
      </c>
      <c r="I10" s="16">
        <f>G10/E10</f>
        <v>0.5</v>
      </c>
      <c r="J10" s="16">
        <f>I10*10000</f>
        <v>5000</v>
      </c>
      <c r="K10" s="89"/>
      <c r="L10" s="16"/>
      <c r="M10" s="16"/>
      <c r="N10" s="16"/>
      <c r="O10" s="21"/>
      <c r="P10" s="89"/>
      <c r="Q10" s="16"/>
    </row>
    <row r="11" ht="25.5" customHeight="1" spans="1:17">
      <c r="A11" s="86" t="s">
        <v>413</v>
      </c>
      <c r="B11" s="87" t="s">
        <v>418</v>
      </c>
      <c r="C11" s="87" t="s">
        <v>415</v>
      </c>
      <c r="D11" s="87" t="s">
        <v>416</v>
      </c>
      <c r="E11" s="15">
        <v>1</v>
      </c>
      <c r="F11" s="16"/>
      <c r="G11" s="16">
        <v>0.8</v>
      </c>
      <c r="H11" s="16">
        <v>0.8</v>
      </c>
      <c r="I11" s="16">
        <f t="shared" ref="I11:I55" si="0">G11/E11</f>
        <v>0.8</v>
      </c>
      <c r="J11" s="16">
        <f t="shared" ref="J11:J55" si="1">I11*10000</f>
        <v>8000</v>
      </c>
      <c r="K11" s="89"/>
      <c r="L11" s="16"/>
      <c r="M11" s="16"/>
      <c r="N11" s="16"/>
      <c r="O11" s="21"/>
      <c r="P11" s="89"/>
      <c r="Q11" s="16"/>
    </row>
    <row r="12" ht="25.5" customHeight="1" spans="1:17">
      <c r="A12" s="86" t="s">
        <v>413</v>
      </c>
      <c r="B12" s="87" t="s">
        <v>419</v>
      </c>
      <c r="C12" s="87" t="s">
        <v>415</v>
      </c>
      <c r="D12" s="87" t="s">
        <v>416</v>
      </c>
      <c r="E12" s="15">
        <v>5</v>
      </c>
      <c r="F12" s="16"/>
      <c r="G12" s="16">
        <v>2.25</v>
      </c>
      <c r="H12" s="16">
        <v>2.25</v>
      </c>
      <c r="I12" s="16">
        <f t="shared" si="0"/>
        <v>0.45</v>
      </c>
      <c r="J12" s="16">
        <f t="shared" si="1"/>
        <v>4500</v>
      </c>
      <c r="K12" s="89"/>
      <c r="L12" s="16"/>
      <c r="M12" s="16"/>
      <c r="N12" s="16"/>
      <c r="O12" s="21"/>
      <c r="P12" s="89"/>
      <c r="Q12" s="16"/>
    </row>
    <row r="13" ht="25.5" customHeight="1" spans="1:17">
      <c r="A13" s="86" t="s">
        <v>413</v>
      </c>
      <c r="B13" s="87" t="s">
        <v>420</v>
      </c>
      <c r="C13" s="87" t="s">
        <v>415</v>
      </c>
      <c r="D13" s="87" t="s">
        <v>416</v>
      </c>
      <c r="E13" s="15">
        <v>5</v>
      </c>
      <c r="F13" s="16"/>
      <c r="G13" s="16">
        <v>2.1</v>
      </c>
      <c r="H13" s="16">
        <v>2.1</v>
      </c>
      <c r="I13" s="16">
        <f t="shared" si="0"/>
        <v>0.42</v>
      </c>
      <c r="J13" s="16">
        <f t="shared" si="1"/>
        <v>4200</v>
      </c>
      <c r="K13" s="89"/>
      <c r="L13" s="16"/>
      <c r="M13" s="16"/>
      <c r="N13" s="16"/>
      <c r="O13" s="21"/>
      <c r="P13" s="89"/>
      <c r="Q13" s="16"/>
    </row>
    <row r="14" ht="25.5" customHeight="1" spans="1:17">
      <c r="A14" s="86" t="s">
        <v>413</v>
      </c>
      <c r="B14" s="87" t="s">
        <v>421</v>
      </c>
      <c r="C14" s="87" t="s">
        <v>415</v>
      </c>
      <c r="D14" s="87" t="s">
        <v>416</v>
      </c>
      <c r="E14" s="15">
        <v>1</v>
      </c>
      <c r="F14" s="16"/>
      <c r="G14" s="16">
        <v>0.5</v>
      </c>
      <c r="H14" s="16">
        <v>0.5</v>
      </c>
      <c r="I14" s="16">
        <f t="shared" si="0"/>
        <v>0.5</v>
      </c>
      <c r="J14" s="16">
        <f t="shared" si="1"/>
        <v>5000</v>
      </c>
      <c r="K14" s="89"/>
      <c r="L14" s="16"/>
      <c r="M14" s="16"/>
      <c r="N14" s="16"/>
      <c r="O14" s="21"/>
      <c r="P14" s="89"/>
      <c r="Q14" s="16"/>
    </row>
    <row r="15" ht="25.5" customHeight="1" spans="1:17">
      <c r="A15" s="86" t="s">
        <v>413</v>
      </c>
      <c r="B15" s="87" t="s">
        <v>422</v>
      </c>
      <c r="C15" s="87" t="s">
        <v>415</v>
      </c>
      <c r="D15" s="87" t="s">
        <v>416</v>
      </c>
      <c r="E15" s="15">
        <v>2</v>
      </c>
      <c r="F15" s="16"/>
      <c r="G15" s="16">
        <v>1</v>
      </c>
      <c r="H15" s="16">
        <v>1</v>
      </c>
      <c r="I15" s="16">
        <f t="shared" si="0"/>
        <v>0.5</v>
      </c>
      <c r="J15" s="16">
        <f t="shared" si="1"/>
        <v>5000</v>
      </c>
      <c r="K15" s="89"/>
      <c r="L15" s="16"/>
      <c r="M15" s="16"/>
      <c r="N15" s="16"/>
      <c r="O15" s="21"/>
      <c r="P15" s="89"/>
      <c r="Q15" s="16"/>
    </row>
    <row r="16" ht="25.5" customHeight="1" spans="1:17">
      <c r="A16" s="86" t="s">
        <v>413</v>
      </c>
      <c r="B16" s="87" t="s">
        <v>423</v>
      </c>
      <c r="C16" s="87" t="s">
        <v>415</v>
      </c>
      <c r="D16" s="87" t="s">
        <v>416</v>
      </c>
      <c r="E16" s="15">
        <v>7</v>
      </c>
      <c r="F16" s="16"/>
      <c r="G16" s="16">
        <v>3.15</v>
      </c>
      <c r="H16" s="16">
        <v>3.15</v>
      </c>
      <c r="I16" s="16">
        <f t="shared" si="0"/>
        <v>0.45</v>
      </c>
      <c r="J16" s="16">
        <f t="shared" si="1"/>
        <v>4500</v>
      </c>
      <c r="K16" s="89"/>
      <c r="L16" s="16"/>
      <c r="M16" s="16"/>
      <c r="N16" s="16"/>
      <c r="O16" s="21"/>
      <c r="P16" s="89"/>
      <c r="Q16" s="16"/>
    </row>
    <row r="17" ht="25.5" customHeight="1" spans="1:17">
      <c r="A17" s="86" t="s">
        <v>413</v>
      </c>
      <c r="B17" s="87" t="s">
        <v>424</v>
      </c>
      <c r="C17" s="87" t="s">
        <v>415</v>
      </c>
      <c r="D17" s="87" t="s">
        <v>416</v>
      </c>
      <c r="E17" s="15">
        <v>1</v>
      </c>
      <c r="F17" s="16"/>
      <c r="G17" s="16">
        <v>0.51</v>
      </c>
      <c r="H17" s="16">
        <v>0.51</v>
      </c>
      <c r="I17" s="16">
        <f t="shared" si="0"/>
        <v>0.51</v>
      </c>
      <c r="J17" s="16">
        <f t="shared" si="1"/>
        <v>5100</v>
      </c>
      <c r="K17" s="89"/>
      <c r="L17" s="16"/>
      <c r="M17" s="16"/>
      <c r="N17" s="16"/>
      <c r="O17" s="21"/>
      <c r="P17" s="89"/>
      <c r="Q17" s="16"/>
    </row>
    <row r="18" ht="25.5" customHeight="1" spans="1:17">
      <c r="A18" s="86" t="s">
        <v>413</v>
      </c>
      <c r="B18" s="87" t="s">
        <v>425</v>
      </c>
      <c r="C18" s="87" t="s">
        <v>415</v>
      </c>
      <c r="D18" s="87" t="s">
        <v>416</v>
      </c>
      <c r="E18" s="15">
        <v>2</v>
      </c>
      <c r="F18" s="16"/>
      <c r="G18" s="16">
        <v>1.2</v>
      </c>
      <c r="H18" s="16">
        <v>1.2</v>
      </c>
      <c r="I18" s="16">
        <f t="shared" si="0"/>
        <v>0.6</v>
      </c>
      <c r="J18" s="16">
        <f t="shared" si="1"/>
        <v>6000</v>
      </c>
      <c r="K18" s="89"/>
      <c r="L18" s="16"/>
      <c r="M18" s="16"/>
      <c r="N18" s="16"/>
      <c r="O18" s="21"/>
      <c r="P18" s="89"/>
      <c r="Q18" s="16"/>
    </row>
    <row r="19" ht="25.5" customHeight="1" spans="1:17">
      <c r="A19" s="86" t="s">
        <v>413</v>
      </c>
      <c r="B19" s="87" t="s">
        <v>426</v>
      </c>
      <c r="C19" s="87" t="s">
        <v>415</v>
      </c>
      <c r="D19" s="87" t="s">
        <v>416</v>
      </c>
      <c r="E19" s="15">
        <v>1</v>
      </c>
      <c r="F19" s="16"/>
      <c r="G19" s="16">
        <v>0.5</v>
      </c>
      <c r="H19" s="16">
        <v>0.5</v>
      </c>
      <c r="I19" s="16">
        <f t="shared" si="0"/>
        <v>0.5</v>
      </c>
      <c r="J19" s="16">
        <f t="shared" si="1"/>
        <v>5000</v>
      </c>
      <c r="K19" s="89"/>
      <c r="L19" s="16"/>
      <c r="M19" s="16"/>
      <c r="N19" s="16"/>
      <c r="O19" s="21"/>
      <c r="P19" s="89"/>
      <c r="Q19" s="16"/>
    </row>
    <row r="20" ht="25.5" customHeight="1" spans="1:17">
      <c r="A20" s="86" t="s">
        <v>413</v>
      </c>
      <c r="B20" s="87" t="s">
        <v>427</v>
      </c>
      <c r="C20" s="87" t="s">
        <v>428</v>
      </c>
      <c r="D20" s="87" t="s">
        <v>416</v>
      </c>
      <c r="E20" s="15">
        <v>1</v>
      </c>
      <c r="F20" s="16"/>
      <c r="G20" s="16">
        <v>0.1</v>
      </c>
      <c r="H20" s="16">
        <v>0.1</v>
      </c>
      <c r="I20" s="16">
        <f t="shared" si="0"/>
        <v>0.1</v>
      </c>
      <c r="J20" s="16">
        <f t="shared" si="1"/>
        <v>1000</v>
      </c>
      <c r="K20" s="89"/>
      <c r="L20" s="16"/>
      <c r="M20" s="16"/>
      <c r="N20" s="16"/>
      <c r="O20" s="21"/>
      <c r="P20" s="89"/>
      <c r="Q20" s="16"/>
    </row>
    <row r="21" ht="25.5" customHeight="1" spans="1:17">
      <c r="A21" s="86" t="s">
        <v>413</v>
      </c>
      <c r="B21" s="87" t="s">
        <v>429</v>
      </c>
      <c r="C21" s="87" t="s">
        <v>428</v>
      </c>
      <c r="D21" s="87" t="s">
        <v>416</v>
      </c>
      <c r="E21" s="15">
        <v>2</v>
      </c>
      <c r="F21" s="16"/>
      <c r="G21" s="16">
        <v>0.5</v>
      </c>
      <c r="H21" s="16">
        <v>0.5</v>
      </c>
      <c r="I21" s="16">
        <f t="shared" si="0"/>
        <v>0.25</v>
      </c>
      <c r="J21" s="16">
        <f t="shared" si="1"/>
        <v>2500</v>
      </c>
      <c r="K21" s="89"/>
      <c r="L21" s="16"/>
      <c r="M21" s="16"/>
      <c r="N21" s="16"/>
      <c r="O21" s="21"/>
      <c r="P21" s="89"/>
      <c r="Q21" s="16"/>
    </row>
    <row r="22" ht="25.5" customHeight="1" spans="1:17">
      <c r="A22" s="86" t="s">
        <v>413</v>
      </c>
      <c r="B22" s="87" t="s">
        <v>430</v>
      </c>
      <c r="C22" s="87" t="s">
        <v>431</v>
      </c>
      <c r="D22" s="87" t="s">
        <v>416</v>
      </c>
      <c r="E22" s="15">
        <v>1</v>
      </c>
      <c r="F22" s="16"/>
      <c r="G22" s="16">
        <v>0.26</v>
      </c>
      <c r="H22" s="16">
        <v>0.26</v>
      </c>
      <c r="I22" s="16">
        <f t="shared" si="0"/>
        <v>0.26</v>
      </c>
      <c r="J22" s="16">
        <f t="shared" si="1"/>
        <v>2600</v>
      </c>
      <c r="K22" s="89"/>
      <c r="L22" s="16"/>
      <c r="M22" s="16"/>
      <c r="N22" s="16"/>
      <c r="O22" s="21"/>
      <c r="P22" s="89"/>
      <c r="Q22" s="16"/>
    </row>
    <row r="23" ht="25.5" customHeight="1" spans="1:17">
      <c r="A23" s="86" t="s">
        <v>413</v>
      </c>
      <c r="B23" s="87" t="s">
        <v>432</v>
      </c>
      <c r="C23" s="87" t="s">
        <v>431</v>
      </c>
      <c r="D23" s="87" t="s">
        <v>416</v>
      </c>
      <c r="E23" s="15">
        <v>2</v>
      </c>
      <c r="F23" s="16"/>
      <c r="G23" s="16">
        <v>1.5</v>
      </c>
      <c r="H23" s="16">
        <v>1.5</v>
      </c>
      <c r="I23" s="16">
        <f t="shared" si="0"/>
        <v>0.75</v>
      </c>
      <c r="J23" s="16">
        <f t="shared" si="1"/>
        <v>7500</v>
      </c>
      <c r="K23" s="89"/>
      <c r="L23" s="16"/>
      <c r="M23" s="16"/>
      <c r="N23" s="16"/>
      <c r="O23" s="21"/>
      <c r="P23" s="89"/>
      <c r="Q23" s="16"/>
    </row>
    <row r="24" ht="25.5" customHeight="1" spans="1:17">
      <c r="A24" s="86" t="s">
        <v>413</v>
      </c>
      <c r="B24" s="87" t="s">
        <v>433</v>
      </c>
      <c r="C24" s="87" t="s">
        <v>431</v>
      </c>
      <c r="D24" s="87" t="s">
        <v>416</v>
      </c>
      <c r="E24" s="15">
        <v>1</v>
      </c>
      <c r="F24" s="16"/>
      <c r="G24" s="16">
        <v>0.35</v>
      </c>
      <c r="H24" s="16">
        <v>0.35</v>
      </c>
      <c r="I24" s="16">
        <f t="shared" si="0"/>
        <v>0.35</v>
      </c>
      <c r="J24" s="16">
        <f t="shared" si="1"/>
        <v>3500</v>
      </c>
      <c r="K24" s="89"/>
      <c r="L24" s="16"/>
      <c r="M24" s="16"/>
      <c r="N24" s="16"/>
      <c r="O24" s="21"/>
      <c r="P24" s="89"/>
      <c r="Q24" s="16"/>
    </row>
    <row r="25" ht="25.5" customHeight="1" spans="1:17">
      <c r="A25" s="86" t="s">
        <v>413</v>
      </c>
      <c r="B25" s="87" t="s">
        <v>434</v>
      </c>
      <c r="C25" s="87" t="s">
        <v>435</v>
      </c>
      <c r="D25" s="87" t="s">
        <v>416</v>
      </c>
      <c r="E25" s="15">
        <v>1</v>
      </c>
      <c r="F25" s="16"/>
      <c r="G25" s="16">
        <v>1.5</v>
      </c>
      <c r="H25" s="16">
        <v>1.5</v>
      </c>
      <c r="I25" s="16">
        <f t="shared" si="0"/>
        <v>1.5</v>
      </c>
      <c r="J25" s="16">
        <f t="shared" si="1"/>
        <v>15000</v>
      </c>
      <c r="K25" s="89"/>
      <c r="L25" s="16"/>
      <c r="M25" s="16"/>
      <c r="N25" s="16"/>
      <c r="O25" s="21"/>
      <c r="P25" s="89"/>
      <c r="Q25" s="16"/>
    </row>
    <row r="26" ht="25.5" customHeight="1" spans="1:17">
      <c r="A26" s="86" t="s">
        <v>413</v>
      </c>
      <c r="B26" s="87" t="s">
        <v>436</v>
      </c>
      <c r="C26" s="87" t="s">
        <v>437</v>
      </c>
      <c r="D26" s="87" t="s">
        <v>416</v>
      </c>
      <c r="E26" s="15">
        <v>1</v>
      </c>
      <c r="F26" s="16"/>
      <c r="G26" s="16">
        <v>0.01</v>
      </c>
      <c r="H26" s="16">
        <v>0.01</v>
      </c>
      <c r="I26" s="16">
        <f t="shared" si="0"/>
        <v>0.01</v>
      </c>
      <c r="J26" s="16">
        <f t="shared" si="1"/>
        <v>100</v>
      </c>
      <c r="K26" s="89"/>
      <c r="L26" s="16"/>
      <c r="M26" s="16"/>
      <c r="N26" s="16"/>
      <c r="O26" s="21"/>
      <c r="P26" s="89"/>
      <c r="Q26" s="16"/>
    </row>
    <row r="27" ht="25.5" customHeight="1" spans="1:17">
      <c r="A27" s="86" t="s">
        <v>413</v>
      </c>
      <c r="B27" s="87" t="s">
        <v>438</v>
      </c>
      <c r="C27" s="87" t="s">
        <v>437</v>
      </c>
      <c r="D27" s="87" t="s">
        <v>416</v>
      </c>
      <c r="E27" s="15">
        <v>1</v>
      </c>
      <c r="F27" s="16"/>
      <c r="G27" s="16">
        <v>0.08</v>
      </c>
      <c r="H27" s="16">
        <v>0.08</v>
      </c>
      <c r="I27" s="16">
        <f t="shared" si="0"/>
        <v>0.08</v>
      </c>
      <c r="J27" s="16">
        <f t="shared" si="1"/>
        <v>800</v>
      </c>
      <c r="K27" s="89"/>
      <c r="L27" s="16"/>
      <c r="M27" s="16"/>
      <c r="N27" s="16"/>
      <c r="O27" s="21"/>
      <c r="P27" s="89"/>
      <c r="Q27" s="16"/>
    </row>
    <row r="28" ht="25.5" customHeight="1" spans="1:17">
      <c r="A28" s="86" t="s">
        <v>413</v>
      </c>
      <c r="B28" s="87" t="s">
        <v>439</v>
      </c>
      <c r="C28" s="87" t="s">
        <v>437</v>
      </c>
      <c r="D28" s="87" t="s">
        <v>416</v>
      </c>
      <c r="E28" s="15">
        <v>1</v>
      </c>
      <c r="F28" s="16"/>
      <c r="G28" s="16">
        <v>0.07</v>
      </c>
      <c r="H28" s="16">
        <v>0.07</v>
      </c>
      <c r="I28" s="16">
        <f t="shared" si="0"/>
        <v>0.07</v>
      </c>
      <c r="J28" s="16">
        <f t="shared" si="1"/>
        <v>700</v>
      </c>
      <c r="K28" s="89"/>
      <c r="L28" s="16"/>
      <c r="M28" s="16"/>
      <c r="N28" s="16"/>
      <c r="O28" s="21"/>
      <c r="P28" s="89"/>
      <c r="Q28" s="16"/>
    </row>
    <row r="29" ht="25.5" customHeight="1" spans="1:17">
      <c r="A29" s="86" t="s">
        <v>413</v>
      </c>
      <c r="B29" s="87" t="s">
        <v>440</v>
      </c>
      <c r="C29" s="87" t="s">
        <v>441</v>
      </c>
      <c r="D29" s="87" t="s">
        <v>416</v>
      </c>
      <c r="E29" s="15">
        <v>1</v>
      </c>
      <c r="F29" s="16"/>
      <c r="G29" s="16">
        <v>0.1</v>
      </c>
      <c r="H29" s="16">
        <v>0.1</v>
      </c>
      <c r="I29" s="16">
        <f t="shared" si="0"/>
        <v>0.1</v>
      </c>
      <c r="J29" s="16">
        <f t="shared" si="1"/>
        <v>1000</v>
      </c>
      <c r="K29" s="89"/>
      <c r="L29" s="16"/>
      <c r="M29" s="16"/>
      <c r="N29" s="16"/>
      <c r="O29" s="21"/>
      <c r="P29" s="89"/>
      <c r="Q29" s="16"/>
    </row>
    <row r="30" ht="25.5" customHeight="1" spans="1:17">
      <c r="A30" s="86" t="s">
        <v>413</v>
      </c>
      <c r="B30" s="87" t="s">
        <v>442</v>
      </c>
      <c r="C30" s="87" t="s">
        <v>443</v>
      </c>
      <c r="D30" s="87" t="s">
        <v>416</v>
      </c>
      <c r="E30" s="15">
        <v>1</v>
      </c>
      <c r="F30" s="16"/>
      <c r="G30" s="16">
        <v>2.5</v>
      </c>
      <c r="H30" s="16">
        <v>2.5</v>
      </c>
      <c r="I30" s="16">
        <f t="shared" si="0"/>
        <v>2.5</v>
      </c>
      <c r="J30" s="16">
        <f t="shared" si="1"/>
        <v>25000</v>
      </c>
      <c r="K30" s="89"/>
      <c r="L30" s="16"/>
      <c r="M30" s="16"/>
      <c r="N30" s="16"/>
      <c r="O30" s="21"/>
      <c r="P30" s="89"/>
      <c r="Q30" s="16"/>
    </row>
    <row r="31" ht="25.5" customHeight="1" spans="1:17">
      <c r="A31" s="86" t="s">
        <v>413</v>
      </c>
      <c r="B31" s="87" t="s">
        <v>444</v>
      </c>
      <c r="C31" s="87" t="s">
        <v>445</v>
      </c>
      <c r="D31" s="87" t="s">
        <v>416</v>
      </c>
      <c r="E31" s="15">
        <v>1</v>
      </c>
      <c r="F31" s="16"/>
      <c r="G31" s="16">
        <v>1.2099</v>
      </c>
      <c r="H31" s="16">
        <v>1.2099</v>
      </c>
      <c r="I31" s="16">
        <f t="shared" si="0"/>
        <v>1.2099</v>
      </c>
      <c r="J31" s="16">
        <f t="shared" si="1"/>
        <v>12099</v>
      </c>
      <c r="K31" s="89"/>
      <c r="L31" s="16"/>
      <c r="M31" s="16"/>
      <c r="N31" s="16"/>
      <c r="O31" s="21"/>
      <c r="P31" s="89"/>
      <c r="Q31" s="16"/>
    </row>
    <row r="32" ht="25.5" customHeight="1" spans="1:17">
      <c r="A32" s="86" t="s">
        <v>413</v>
      </c>
      <c r="B32" s="87" t="s">
        <v>446</v>
      </c>
      <c r="C32" s="87" t="s">
        <v>445</v>
      </c>
      <c r="D32" s="87" t="s">
        <v>416</v>
      </c>
      <c r="E32" s="15">
        <v>1</v>
      </c>
      <c r="F32" s="16"/>
      <c r="G32" s="16">
        <v>0.4</v>
      </c>
      <c r="H32" s="16">
        <v>0.4</v>
      </c>
      <c r="I32" s="16">
        <f t="shared" si="0"/>
        <v>0.4</v>
      </c>
      <c r="J32" s="16">
        <f t="shared" si="1"/>
        <v>4000</v>
      </c>
      <c r="K32" s="89"/>
      <c r="L32" s="16"/>
      <c r="M32" s="16"/>
      <c r="N32" s="16"/>
      <c r="O32" s="21"/>
      <c r="P32" s="89"/>
      <c r="Q32" s="16"/>
    </row>
    <row r="33" ht="25.5" customHeight="1" spans="1:17">
      <c r="A33" s="86" t="s">
        <v>413</v>
      </c>
      <c r="B33" s="87" t="s">
        <v>447</v>
      </c>
      <c r="C33" s="87" t="s">
        <v>448</v>
      </c>
      <c r="D33" s="87" t="s">
        <v>416</v>
      </c>
      <c r="E33" s="15">
        <v>1</v>
      </c>
      <c r="F33" s="16"/>
      <c r="G33" s="16">
        <v>0.15</v>
      </c>
      <c r="H33" s="16">
        <v>0.15</v>
      </c>
      <c r="I33" s="16">
        <f t="shared" si="0"/>
        <v>0.15</v>
      </c>
      <c r="J33" s="16">
        <f t="shared" si="1"/>
        <v>1500</v>
      </c>
      <c r="K33" s="89"/>
      <c r="L33" s="16"/>
      <c r="M33" s="16"/>
      <c r="N33" s="16"/>
      <c r="O33" s="21"/>
      <c r="P33" s="89"/>
      <c r="Q33" s="16"/>
    </row>
    <row r="34" ht="25.5" customHeight="1" spans="1:17">
      <c r="A34" s="86" t="s">
        <v>413</v>
      </c>
      <c r="B34" s="87" t="s">
        <v>449</v>
      </c>
      <c r="C34" s="87" t="s">
        <v>450</v>
      </c>
      <c r="D34" s="87" t="s">
        <v>308</v>
      </c>
      <c r="E34" s="15">
        <v>1</v>
      </c>
      <c r="F34" s="16"/>
      <c r="G34" s="16">
        <v>1.3</v>
      </c>
      <c r="H34" s="16">
        <v>1.3</v>
      </c>
      <c r="I34" s="16">
        <f t="shared" si="0"/>
        <v>1.3</v>
      </c>
      <c r="J34" s="16">
        <f t="shared" si="1"/>
        <v>13000</v>
      </c>
      <c r="K34" s="89"/>
      <c r="L34" s="16"/>
      <c r="M34" s="16"/>
      <c r="N34" s="16"/>
      <c r="O34" s="21"/>
      <c r="P34" s="89"/>
      <c r="Q34" s="16"/>
    </row>
    <row r="35" ht="25.5" customHeight="1" spans="1:17">
      <c r="A35" s="86" t="s">
        <v>413</v>
      </c>
      <c r="B35" s="87" t="s">
        <v>451</v>
      </c>
      <c r="C35" s="87" t="s">
        <v>452</v>
      </c>
      <c r="D35" s="87" t="s">
        <v>416</v>
      </c>
      <c r="E35" s="15">
        <v>1</v>
      </c>
      <c r="F35" s="16"/>
      <c r="G35" s="16">
        <v>0.9949</v>
      </c>
      <c r="H35" s="16">
        <v>0.9949</v>
      </c>
      <c r="I35" s="16">
        <f t="shared" si="0"/>
        <v>0.9949</v>
      </c>
      <c r="J35" s="16">
        <f t="shared" si="1"/>
        <v>9949</v>
      </c>
      <c r="K35" s="89"/>
      <c r="L35" s="16"/>
      <c r="M35" s="16"/>
      <c r="N35" s="16"/>
      <c r="O35" s="21"/>
      <c r="P35" s="89"/>
      <c r="Q35" s="16"/>
    </row>
    <row r="36" ht="25.5" customHeight="1" spans="1:17">
      <c r="A36" s="86" t="s">
        <v>413</v>
      </c>
      <c r="B36" s="87" t="s">
        <v>453</v>
      </c>
      <c r="C36" s="87" t="s">
        <v>454</v>
      </c>
      <c r="D36" s="87" t="s">
        <v>455</v>
      </c>
      <c r="E36" s="15">
        <v>1</v>
      </c>
      <c r="F36" s="16"/>
      <c r="G36" s="16">
        <v>8</v>
      </c>
      <c r="H36" s="16">
        <v>8</v>
      </c>
      <c r="I36" s="16">
        <f t="shared" si="0"/>
        <v>8</v>
      </c>
      <c r="J36" s="16">
        <f t="shared" si="1"/>
        <v>80000</v>
      </c>
      <c r="K36" s="89"/>
      <c r="L36" s="16"/>
      <c r="M36" s="16"/>
      <c r="N36" s="16"/>
      <c r="O36" s="21"/>
      <c r="P36" s="89"/>
      <c r="Q36" s="16"/>
    </row>
    <row r="37" ht="25.5" customHeight="1" spans="1:17">
      <c r="A37" s="86" t="s">
        <v>413</v>
      </c>
      <c r="B37" s="87" t="s">
        <v>456</v>
      </c>
      <c r="C37" s="87" t="s">
        <v>457</v>
      </c>
      <c r="D37" s="87" t="s">
        <v>458</v>
      </c>
      <c r="E37" s="15">
        <v>1</v>
      </c>
      <c r="F37" s="16"/>
      <c r="G37" s="16">
        <v>0.08</v>
      </c>
      <c r="H37" s="16">
        <v>0.08</v>
      </c>
      <c r="I37" s="16">
        <f t="shared" si="0"/>
        <v>0.08</v>
      </c>
      <c r="J37" s="16">
        <f t="shared" si="1"/>
        <v>800</v>
      </c>
      <c r="K37" s="89"/>
      <c r="L37" s="16"/>
      <c r="M37" s="16"/>
      <c r="N37" s="16"/>
      <c r="O37" s="21"/>
      <c r="P37" s="89"/>
      <c r="Q37" s="16"/>
    </row>
    <row r="38" ht="25.5" customHeight="1" spans="1:17">
      <c r="A38" s="86" t="s">
        <v>413</v>
      </c>
      <c r="B38" s="87" t="s">
        <v>459</v>
      </c>
      <c r="C38" s="87" t="s">
        <v>457</v>
      </c>
      <c r="D38" s="87" t="s">
        <v>458</v>
      </c>
      <c r="E38" s="15">
        <v>5</v>
      </c>
      <c r="F38" s="16"/>
      <c r="G38" s="16">
        <v>0.8</v>
      </c>
      <c r="H38" s="16">
        <v>0.8</v>
      </c>
      <c r="I38" s="16">
        <f t="shared" si="0"/>
        <v>0.16</v>
      </c>
      <c r="J38" s="16">
        <f t="shared" si="1"/>
        <v>1600</v>
      </c>
      <c r="K38" s="89"/>
      <c r="L38" s="16"/>
      <c r="M38" s="16"/>
      <c r="N38" s="16"/>
      <c r="O38" s="21"/>
      <c r="P38" s="89"/>
      <c r="Q38" s="16"/>
    </row>
    <row r="39" ht="25.5" customHeight="1" spans="1:17">
      <c r="A39" s="86" t="s">
        <v>413</v>
      </c>
      <c r="B39" s="87" t="s">
        <v>460</v>
      </c>
      <c r="C39" s="87" t="s">
        <v>457</v>
      </c>
      <c r="D39" s="87" t="s">
        <v>458</v>
      </c>
      <c r="E39" s="15">
        <v>2</v>
      </c>
      <c r="F39" s="16"/>
      <c r="G39" s="16">
        <v>0.4</v>
      </c>
      <c r="H39" s="16">
        <v>0.4</v>
      </c>
      <c r="I39" s="16">
        <f t="shared" si="0"/>
        <v>0.2</v>
      </c>
      <c r="J39" s="16">
        <f t="shared" si="1"/>
        <v>2000</v>
      </c>
      <c r="K39" s="89"/>
      <c r="L39" s="16"/>
      <c r="M39" s="16"/>
      <c r="N39" s="16"/>
      <c r="O39" s="21"/>
      <c r="P39" s="89"/>
      <c r="Q39" s="16"/>
    </row>
    <row r="40" ht="25.5" customHeight="1" spans="1:17">
      <c r="A40" s="86" t="s">
        <v>413</v>
      </c>
      <c r="B40" s="87" t="s">
        <v>461</v>
      </c>
      <c r="C40" s="87" t="s">
        <v>457</v>
      </c>
      <c r="D40" s="87" t="s">
        <v>458</v>
      </c>
      <c r="E40" s="15">
        <v>2</v>
      </c>
      <c r="F40" s="16"/>
      <c r="G40" s="16">
        <v>0.14</v>
      </c>
      <c r="H40" s="16">
        <v>0.14</v>
      </c>
      <c r="I40" s="16">
        <f t="shared" si="0"/>
        <v>0.07</v>
      </c>
      <c r="J40" s="16">
        <f t="shared" si="1"/>
        <v>700</v>
      </c>
      <c r="K40" s="89"/>
      <c r="L40" s="16"/>
      <c r="M40" s="16"/>
      <c r="N40" s="16"/>
      <c r="O40" s="21"/>
      <c r="P40" s="89"/>
      <c r="Q40" s="16"/>
    </row>
    <row r="41" ht="25.5" customHeight="1" spans="1:17">
      <c r="A41" s="86" t="s">
        <v>413</v>
      </c>
      <c r="B41" s="87" t="s">
        <v>462</v>
      </c>
      <c r="C41" s="87" t="s">
        <v>457</v>
      </c>
      <c r="D41" s="87" t="s">
        <v>458</v>
      </c>
      <c r="E41" s="15">
        <v>3</v>
      </c>
      <c r="F41" s="16"/>
      <c r="G41" s="16">
        <v>0.234</v>
      </c>
      <c r="H41" s="16">
        <v>0.234</v>
      </c>
      <c r="I41" s="16">
        <f t="shared" si="0"/>
        <v>0.078</v>
      </c>
      <c r="J41" s="16">
        <f t="shared" si="1"/>
        <v>780</v>
      </c>
      <c r="K41" s="89"/>
      <c r="L41" s="16"/>
      <c r="M41" s="16"/>
      <c r="N41" s="16"/>
      <c r="O41" s="21"/>
      <c r="P41" s="89"/>
      <c r="Q41" s="16"/>
    </row>
    <row r="42" ht="25.5" customHeight="1" spans="1:17">
      <c r="A42" s="86" t="s">
        <v>413</v>
      </c>
      <c r="B42" s="87" t="s">
        <v>463</v>
      </c>
      <c r="C42" s="87" t="s">
        <v>457</v>
      </c>
      <c r="D42" s="87" t="s">
        <v>458</v>
      </c>
      <c r="E42" s="15">
        <v>20</v>
      </c>
      <c r="F42" s="16"/>
      <c r="G42" s="16">
        <v>1.5</v>
      </c>
      <c r="H42" s="16">
        <v>1.5</v>
      </c>
      <c r="I42" s="16">
        <f t="shared" si="0"/>
        <v>0.075</v>
      </c>
      <c r="J42" s="16">
        <f t="shared" si="1"/>
        <v>750</v>
      </c>
      <c r="K42" s="89"/>
      <c r="L42" s="16"/>
      <c r="M42" s="16"/>
      <c r="N42" s="16"/>
      <c r="O42" s="21"/>
      <c r="P42" s="89"/>
      <c r="Q42" s="16"/>
    </row>
    <row r="43" ht="25.5" customHeight="1" spans="1:17">
      <c r="A43" s="86" t="s">
        <v>413</v>
      </c>
      <c r="B43" s="87" t="s">
        <v>463</v>
      </c>
      <c r="C43" s="87" t="s">
        <v>457</v>
      </c>
      <c r="D43" s="87" t="s">
        <v>458</v>
      </c>
      <c r="E43" s="15">
        <v>6</v>
      </c>
      <c r="F43" s="16"/>
      <c r="G43" s="16">
        <v>0.84</v>
      </c>
      <c r="H43" s="16">
        <v>0.84</v>
      </c>
      <c r="I43" s="16">
        <f t="shared" si="0"/>
        <v>0.14</v>
      </c>
      <c r="J43" s="16">
        <f t="shared" si="1"/>
        <v>1400</v>
      </c>
      <c r="K43" s="89"/>
      <c r="L43" s="16"/>
      <c r="M43" s="16"/>
      <c r="N43" s="16"/>
      <c r="O43" s="21"/>
      <c r="P43" s="89"/>
      <c r="Q43" s="16"/>
    </row>
    <row r="44" ht="25.5" customHeight="1" spans="1:17">
      <c r="A44" s="86" t="s">
        <v>413</v>
      </c>
      <c r="B44" s="87" t="s">
        <v>464</v>
      </c>
      <c r="C44" s="87" t="s">
        <v>465</v>
      </c>
      <c r="D44" s="87" t="s">
        <v>458</v>
      </c>
      <c r="E44" s="15">
        <v>20</v>
      </c>
      <c r="F44" s="16"/>
      <c r="G44" s="16">
        <v>0.6</v>
      </c>
      <c r="H44" s="16">
        <v>0.6</v>
      </c>
      <c r="I44" s="16">
        <f t="shared" si="0"/>
        <v>0.03</v>
      </c>
      <c r="J44" s="16">
        <f t="shared" si="1"/>
        <v>300</v>
      </c>
      <c r="K44" s="89"/>
      <c r="L44" s="16"/>
      <c r="M44" s="16"/>
      <c r="N44" s="16"/>
      <c r="O44" s="21"/>
      <c r="P44" s="89"/>
      <c r="Q44" s="16"/>
    </row>
    <row r="45" ht="25.5" customHeight="1" spans="1:17">
      <c r="A45" s="86" t="s">
        <v>413</v>
      </c>
      <c r="B45" s="87" t="s">
        <v>466</v>
      </c>
      <c r="C45" s="87" t="s">
        <v>465</v>
      </c>
      <c r="D45" s="87" t="s">
        <v>458</v>
      </c>
      <c r="E45" s="15">
        <v>1</v>
      </c>
      <c r="F45" s="16"/>
      <c r="G45" s="16">
        <v>0.05</v>
      </c>
      <c r="H45" s="16">
        <v>0.05</v>
      </c>
      <c r="I45" s="16">
        <f t="shared" si="0"/>
        <v>0.05</v>
      </c>
      <c r="J45" s="16">
        <f t="shared" si="1"/>
        <v>500</v>
      </c>
      <c r="K45" s="89"/>
      <c r="L45" s="16"/>
      <c r="M45" s="16"/>
      <c r="N45" s="16"/>
      <c r="O45" s="21"/>
      <c r="P45" s="89"/>
      <c r="Q45" s="16"/>
    </row>
    <row r="46" ht="25.5" customHeight="1" spans="1:17">
      <c r="A46" s="86" t="s">
        <v>413</v>
      </c>
      <c r="B46" s="87" t="s">
        <v>467</v>
      </c>
      <c r="C46" s="87" t="s">
        <v>465</v>
      </c>
      <c r="D46" s="87" t="s">
        <v>458</v>
      </c>
      <c r="E46" s="15">
        <v>2</v>
      </c>
      <c r="F46" s="16"/>
      <c r="G46" s="16">
        <v>0.052</v>
      </c>
      <c r="H46" s="16">
        <v>0.052</v>
      </c>
      <c r="I46" s="16">
        <f t="shared" si="0"/>
        <v>0.026</v>
      </c>
      <c r="J46" s="16">
        <f t="shared" si="1"/>
        <v>260</v>
      </c>
      <c r="K46" s="89"/>
      <c r="L46" s="16"/>
      <c r="M46" s="16"/>
      <c r="N46" s="16"/>
      <c r="O46" s="21"/>
      <c r="P46" s="89"/>
      <c r="Q46" s="16"/>
    </row>
    <row r="47" ht="25.5" customHeight="1" spans="1:17">
      <c r="A47" s="86" t="s">
        <v>413</v>
      </c>
      <c r="B47" s="87" t="s">
        <v>468</v>
      </c>
      <c r="C47" s="87" t="s">
        <v>465</v>
      </c>
      <c r="D47" s="87" t="s">
        <v>458</v>
      </c>
      <c r="E47" s="15">
        <v>2</v>
      </c>
      <c r="F47" s="16"/>
      <c r="G47" s="16">
        <v>1.3</v>
      </c>
      <c r="H47" s="16">
        <v>1.3</v>
      </c>
      <c r="I47" s="16">
        <f t="shared" si="0"/>
        <v>0.65</v>
      </c>
      <c r="J47" s="16">
        <f t="shared" si="1"/>
        <v>6500</v>
      </c>
      <c r="K47" s="89"/>
      <c r="L47" s="16"/>
      <c r="M47" s="16"/>
      <c r="N47" s="16"/>
      <c r="O47" s="21"/>
      <c r="P47" s="89"/>
      <c r="Q47" s="16"/>
    </row>
    <row r="48" ht="25.5" customHeight="1" spans="1:17">
      <c r="A48" s="86" t="s">
        <v>413</v>
      </c>
      <c r="B48" s="87" t="s">
        <v>469</v>
      </c>
      <c r="C48" s="87" t="s">
        <v>465</v>
      </c>
      <c r="D48" s="87" t="s">
        <v>458</v>
      </c>
      <c r="E48" s="15">
        <v>80</v>
      </c>
      <c r="F48" s="16"/>
      <c r="G48" s="16">
        <v>3.84</v>
      </c>
      <c r="H48" s="16">
        <v>3.84</v>
      </c>
      <c r="I48" s="16">
        <f t="shared" si="0"/>
        <v>0.048</v>
      </c>
      <c r="J48" s="16">
        <f t="shared" si="1"/>
        <v>480</v>
      </c>
      <c r="K48" s="89"/>
      <c r="L48" s="16"/>
      <c r="M48" s="16"/>
      <c r="N48" s="16"/>
      <c r="O48" s="21"/>
      <c r="P48" s="89"/>
      <c r="Q48" s="16"/>
    </row>
    <row r="49" ht="25.5" customHeight="1" spans="1:17">
      <c r="A49" s="86" t="s">
        <v>413</v>
      </c>
      <c r="B49" s="87" t="s">
        <v>469</v>
      </c>
      <c r="C49" s="87" t="s">
        <v>465</v>
      </c>
      <c r="D49" s="87" t="s">
        <v>458</v>
      </c>
      <c r="E49" s="15">
        <v>48</v>
      </c>
      <c r="F49" s="16"/>
      <c r="G49" s="16">
        <v>1.824</v>
      </c>
      <c r="H49" s="16">
        <v>1.824</v>
      </c>
      <c r="I49" s="16">
        <f t="shared" si="0"/>
        <v>0.038</v>
      </c>
      <c r="J49" s="16">
        <f t="shared" si="1"/>
        <v>380</v>
      </c>
      <c r="K49" s="89"/>
      <c r="L49" s="16"/>
      <c r="M49" s="16"/>
      <c r="N49" s="16"/>
      <c r="O49" s="21"/>
      <c r="P49" s="89"/>
      <c r="Q49" s="16"/>
    </row>
    <row r="50" ht="25.5" customHeight="1" spans="1:17">
      <c r="A50" s="86" t="s">
        <v>413</v>
      </c>
      <c r="B50" s="87" t="s">
        <v>470</v>
      </c>
      <c r="C50" s="87" t="s">
        <v>471</v>
      </c>
      <c r="D50" s="87" t="s">
        <v>455</v>
      </c>
      <c r="E50" s="15">
        <v>1</v>
      </c>
      <c r="F50" s="16"/>
      <c r="G50" s="16">
        <v>0.2</v>
      </c>
      <c r="H50" s="16">
        <v>0.2</v>
      </c>
      <c r="I50" s="16">
        <f t="shared" si="0"/>
        <v>0.2</v>
      </c>
      <c r="J50" s="16">
        <f t="shared" si="1"/>
        <v>2000</v>
      </c>
      <c r="K50" s="89"/>
      <c r="L50" s="16"/>
      <c r="M50" s="16"/>
      <c r="N50" s="16"/>
      <c r="O50" s="21"/>
      <c r="P50" s="89"/>
      <c r="Q50" s="16"/>
    </row>
    <row r="51" ht="25.5" customHeight="1" spans="1:17">
      <c r="A51" s="86" t="s">
        <v>413</v>
      </c>
      <c r="B51" s="87" t="s">
        <v>472</v>
      </c>
      <c r="C51" s="87" t="s">
        <v>471</v>
      </c>
      <c r="D51" s="87" t="s">
        <v>455</v>
      </c>
      <c r="E51" s="15">
        <v>1</v>
      </c>
      <c r="F51" s="16"/>
      <c r="G51" s="16">
        <v>0.34</v>
      </c>
      <c r="H51" s="16">
        <v>0.34</v>
      </c>
      <c r="I51" s="16">
        <f t="shared" si="0"/>
        <v>0.34</v>
      </c>
      <c r="J51" s="16">
        <f t="shared" si="1"/>
        <v>3400</v>
      </c>
      <c r="K51" s="89"/>
      <c r="L51" s="16"/>
      <c r="M51" s="16"/>
      <c r="N51" s="16"/>
      <c r="O51" s="21"/>
      <c r="P51" s="89"/>
      <c r="Q51" s="16"/>
    </row>
    <row r="52" ht="25.5" customHeight="1" spans="1:17">
      <c r="A52" s="86" t="s">
        <v>413</v>
      </c>
      <c r="B52" s="87" t="s">
        <v>473</v>
      </c>
      <c r="C52" s="87" t="s">
        <v>474</v>
      </c>
      <c r="D52" s="87" t="s">
        <v>455</v>
      </c>
      <c r="E52" s="15">
        <v>1</v>
      </c>
      <c r="F52" s="16"/>
      <c r="G52" s="16">
        <v>0.1</v>
      </c>
      <c r="H52" s="16">
        <v>0.1</v>
      </c>
      <c r="I52" s="16">
        <f t="shared" si="0"/>
        <v>0.1</v>
      </c>
      <c r="J52" s="16">
        <f t="shared" si="1"/>
        <v>1000</v>
      </c>
      <c r="K52" s="89"/>
      <c r="L52" s="16"/>
      <c r="M52" s="16"/>
      <c r="N52" s="16"/>
      <c r="O52" s="21"/>
      <c r="P52" s="89"/>
      <c r="Q52" s="16"/>
    </row>
    <row r="53" ht="25.5" customHeight="1" spans="1:17">
      <c r="A53" s="86" t="s">
        <v>413</v>
      </c>
      <c r="B53" s="87" t="s">
        <v>475</v>
      </c>
      <c r="C53" s="87" t="s">
        <v>474</v>
      </c>
      <c r="D53" s="87" t="s">
        <v>455</v>
      </c>
      <c r="E53" s="15">
        <v>3</v>
      </c>
      <c r="F53" s="16"/>
      <c r="G53" s="16">
        <v>0.24</v>
      </c>
      <c r="H53" s="16">
        <v>0.24</v>
      </c>
      <c r="I53" s="16">
        <f t="shared" si="0"/>
        <v>0.08</v>
      </c>
      <c r="J53" s="16">
        <f t="shared" si="1"/>
        <v>800</v>
      </c>
      <c r="K53" s="89"/>
      <c r="L53" s="16"/>
      <c r="M53" s="16"/>
      <c r="N53" s="16"/>
      <c r="O53" s="21"/>
      <c r="P53" s="89"/>
      <c r="Q53" s="16"/>
    </row>
    <row r="54" ht="25.5" customHeight="1" spans="1:17">
      <c r="A54" s="86" t="s">
        <v>413</v>
      </c>
      <c r="B54" s="87" t="s">
        <v>476</v>
      </c>
      <c r="C54" s="87" t="s">
        <v>477</v>
      </c>
      <c r="D54" s="87" t="s">
        <v>478</v>
      </c>
      <c r="E54" s="15">
        <v>5000</v>
      </c>
      <c r="F54" s="16"/>
      <c r="G54" s="16">
        <v>10</v>
      </c>
      <c r="H54" s="16">
        <v>10</v>
      </c>
      <c r="I54" s="16">
        <f t="shared" si="0"/>
        <v>0.002</v>
      </c>
      <c r="J54" s="16">
        <f t="shared" si="1"/>
        <v>20</v>
      </c>
      <c r="K54" s="89"/>
      <c r="L54" s="16"/>
      <c r="M54" s="16"/>
      <c r="N54" s="16"/>
      <c r="O54" s="21"/>
      <c r="P54" s="89"/>
      <c r="Q54" s="16"/>
    </row>
    <row r="55" ht="25.5" customHeight="1" spans="1:17">
      <c r="A55" s="86" t="s">
        <v>274</v>
      </c>
      <c r="B55" s="87" t="s">
        <v>479</v>
      </c>
      <c r="C55" s="87" t="s">
        <v>480</v>
      </c>
      <c r="D55" s="87" t="s">
        <v>481</v>
      </c>
      <c r="E55" s="15">
        <v>1</v>
      </c>
      <c r="F55" s="16"/>
      <c r="G55" s="16">
        <v>90</v>
      </c>
      <c r="H55" s="16"/>
      <c r="I55" s="16">
        <f t="shared" si="0"/>
        <v>90</v>
      </c>
      <c r="J55" s="16">
        <f t="shared" si="1"/>
        <v>900000</v>
      </c>
      <c r="K55" s="89">
        <v>90</v>
      </c>
      <c r="L55" s="16"/>
      <c r="M55" s="16"/>
      <c r="N55" s="16"/>
      <c r="O55" s="21"/>
      <c r="P55" s="89"/>
      <c r="Q55" s="16"/>
    </row>
    <row r="56" ht="21" customHeight="1" spans="1:17">
      <c r="A56" s="90" t="s">
        <v>93</v>
      </c>
      <c r="B56" s="91"/>
      <c r="C56" s="91"/>
      <c r="D56" s="91"/>
      <c r="E56" s="88"/>
      <c r="F56" s="89"/>
      <c r="G56" s="89">
        <v>145.1748</v>
      </c>
      <c r="H56" s="89">
        <v>55.1748</v>
      </c>
      <c r="I56" s="89"/>
      <c r="J56" s="89"/>
      <c r="K56" s="89">
        <v>90</v>
      </c>
      <c r="L56" s="89"/>
      <c r="M56" s="89"/>
      <c r="N56" s="89"/>
      <c r="O56" s="21"/>
      <c r="P56" s="89"/>
      <c r="Q56" s="89"/>
    </row>
  </sheetData>
  <mergeCells count="16">
    <mergeCell ref="A2:Q2"/>
    <mergeCell ref="A3:F3"/>
    <mergeCell ref="G4:Q4"/>
    <mergeCell ref="L5:Q5"/>
    <mergeCell ref="A56:E5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C18" sqref="C18"/>
    </sheetView>
  </sheetViews>
  <sheetFormatPr defaultColWidth="9.17142857142857" defaultRowHeight="14.25" customHeight="1"/>
  <cols>
    <col min="1" max="1" width="33.6666666666667" style="36" customWidth="1"/>
    <col min="2" max="2" width="29.5047619047619" style="36" customWidth="1"/>
    <col min="3" max="3" width="39.1714285714286" style="36" customWidth="1"/>
    <col min="4" max="4" width="12" style="2" customWidth="1"/>
    <col min="5" max="5" width="20.3333333333333" style="2" customWidth="1"/>
    <col min="6" max="6" width="17.3333333333333" style="2" customWidth="1"/>
    <col min="7" max="7" width="29.3333333333333" style="2" customWidth="1"/>
    <col min="8" max="8" width="12" style="36" customWidth="1"/>
    <col min="9" max="11" width="10" style="36" customWidth="1"/>
    <col min="12" max="12" width="9.17142857142857" style="2" customWidth="1"/>
    <col min="13" max="14" width="9.17142857142857" style="36" customWidth="1"/>
    <col min="15" max="15" width="12.6666666666667" style="36" customWidth="1"/>
    <col min="16" max="17" width="9.17142857142857" style="2" customWidth="1"/>
    <col min="18" max="18" width="21.8380952380952" style="36" customWidth="1"/>
    <col min="19" max="19" width="9.17142857142857" style="2" customWidth="1"/>
    <col min="20" max="16384" width="9.17142857142857" style="2"/>
  </cols>
  <sheetData>
    <row r="1" ht="13.5" customHeight="1" spans="1:18">
      <c r="A1" s="59"/>
      <c r="B1" s="59"/>
      <c r="C1" s="59"/>
      <c r="D1" s="60"/>
      <c r="E1" s="60"/>
      <c r="F1" s="60"/>
      <c r="G1" s="60"/>
      <c r="H1" s="59"/>
      <c r="I1" s="59"/>
      <c r="J1" s="59"/>
      <c r="K1" s="59"/>
      <c r="L1" s="73"/>
      <c r="M1" s="42"/>
      <c r="N1" s="42"/>
      <c r="O1" s="42"/>
      <c r="P1" s="35"/>
      <c r="Q1" s="79"/>
      <c r="R1" s="80" t="s">
        <v>482</v>
      </c>
    </row>
    <row r="2" ht="27.75" customHeight="1" spans="1:18">
      <c r="A2" s="4" t="s">
        <v>483</v>
      </c>
      <c r="B2" s="61"/>
      <c r="C2" s="61"/>
      <c r="D2" s="62"/>
      <c r="E2" s="62"/>
      <c r="F2" s="62"/>
      <c r="G2" s="62"/>
      <c r="H2" s="61"/>
      <c r="I2" s="61"/>
      <c r="J2" s="61"/>
      <c r="K2" s="61"/>
      <c r="L2" s="74"/>
      <c r="M2" s="61"/>
      <c r="N2" s="61"/>
      <c r="O2" s="61"/>
      <c r="P2" s="62"/>
      <c r="Q2" s="74"/>
      <c r="R2" s="61"/>
    </row>
    <row r="3" ht="18.75" customHeight="1" spans="1:18">
      <c r="A3" s="39" t="s">
        <v>2</v>
      </c>
      <c r="B3" s="40"/>
      <c r="C3" s="40"/>
      <c r="D3" s="63"/>
      <c r="E3" s="63"/>
      <c r="F3" s="63"/>
      <c r="G3" s="63"/>
      <c r="H3" s="40"/>
      <c r="I3" s="40"/>
      <c r="J3" s="40"/>
      <c r="K3" s="40"/>
      <c r="L3" s="73"/>
      <c r="M3" s="42"/>
      <c r="N3" s="42"/>
      <c r="O3" s="42"/>
      <c r="P3" s="58"/>
      <c r="Q3" s="81"/>
      <c r="R3" s="82" t="s">
        <v>122</v>
      </c>
    </row>
    <row r="4" ht="15.75" customHeight="1" spans="1:18">
      <c r="A4" s="9" t="s">
        <v>404</v>
      </c>
      <c r="B4" s="64" t="s">
        <v>484</v>
      </c>
      <c r="C4" s="64" t="s">
        <v>485</v>
      </c>
      <c r="D4" s="65" t="s">
        <v>486</v>
      </c>
      <c r="E4" s="65" t="s">
        <v>487</v>
      </c>
      <c r="F4" s="65" t="s">
        <v>488</v>
      </c>
      <c r="G4" s="65" t="s">
        <v>489</v>
      </c>
      <c r="H4" s="11" t="s">
        <v>138</v>
      </c>
      <c r="I4" s="11"/>
      <c r="J4" s="11"/>
      <c r="K4" s="11"/>
      <c r="L4" s="75"/>
      <c r="M4" s="11"/>
      <c r="N4" s="11"/>
      <c r="O4" s="11"/>
      <c r="P4" s="76"/>
      <c r="Q4" s="75"/>
      <c r="R4" s="12"/>
    </row>
    <row r="5" ht="17.25" customHeight="1" spans="1:18">
      <c r="A5" s="66"/>
      <c r="B5" s="67"/>
      <c r="C5" s="67"/>
      <c r="D5" s="68"/>
      <c r="E5" s="68"/>
      <c r="F5" s="68"/>
      <c r="G5" s="68"/>
      <c r="H5" s="67" t="s">
        <v>34</v>
      </c>
      <c r="I5" s="67" t="s">
        <v>37</v>
      </c>
      <c r="J5" s="67" t="s">
        <v>410</v>
      </c>
      <c r="K5" s="67" t="s">
        <v>411</v>
      </c>
      <c r="L5" s="68" t="s">
        <v>412</v>
      </c>
      <c r="M5" s="77" t="s">
        <v>490</v>
      </c>
      <c r="N5" s="77"/>
      <c r="O5" s="77"/>
      <c r="P5" s="78"/>
      <c r="Q5" s="83"/>
      <c r="R5" s="69"/>
    </row>
    <row r="6" ht="54" customHeight="1" spans="1:18">
      <c r="A6" s="13"/>
      <c r="B6" s="69"/>
      <c r="C6" s="69"/>
      <c r="D6" s="70"/>
      <c r="E6" s="70"/>
      <c r="F6" s="70"/>
      <c r="G6" s="70"/>
      <c r="H6" s="69"/>
      <c r="I6" s="69" t="s">
        <v>36</v>
      </c>
      <c r="J6" s="69"/>
      <c r="K6" s="69"/>
      <c r="L6" s="70"/>
      <c r="M6" s="69" t="s">
        <v>36</v>
      </c>
      <c r="N6" s="69" t="s">
        <v>42</v>
      </c>
      <c r="O6" s="69" t="s">
        <v>147</v>
      </c>
      <c r="P6" s="33" t="s">
        <v>44</v>
      </c>
      <c r="Q6" s="70" t="s">
        <v>45</v>
      </c>
      <c r="R6" s="69" t="s">
        <v>46</v>
      </c>
    </row>
    <row r="7" ht="15" customHeight="1" spans="1:18">
      <c r="A7" s="13">
        <v>1</v>
      </c>
      <c r="B7" s="69">
        <v>2</v>
      </c>
      <c r="C7" s="69">
        <v>3</v>
      </c>
      <c r="D7" s="71"/>
      <c r="E7" s="71"/>
      <c r="F7" s="71"/>
      <c r="G7" s="71"/>
      <c r="H7" s="70">
        <v>4</v>
      </c>
      <c r="I7" s="70">
        <v>5</v>
      </c>
      <c r="J7" s="70">
        <v>6</v>
      </c>
      <c r="K7" s="70">
        <v>7</v>
      </c>
      <c r="L7" s="70">
        <v>8</v>
      </c>
      <c r="M7" s="70">
        <v>9</v>
      </c>
      <c r="N7" s="70">
        <v>10</v>
      </c>
      <c r="O7" s="70">
        <v>11</v>
      </c>
      <c r="P7" s="70">
        <v>12</v>
      </c>
      <c r="Q7" s="70">
        <v>13</v>
      </c>
      <c r="R7" s="70">
        <v>14</v>
      </c>
    </row>
    <row r="8" ht="15" customHeight="1" spans="1:18">
      <c r="A8" s="13" t="s">
        <v>277</v>
      </c>
      <c r="B8" s="69"/>
      <c r="C8" s="69"/>
      <c r="D8" s="71"/>
      <c r="E8" s="71"/>
      <c r="F8" s="71"/>
      <c r="G8" s="71"/>
      <c r="H8" s="70" t="s">
        <v>277</v>
      </c>
      <c r="I8" s="70" t="s">
        <v>277</v>
      </c>
      <c r="J8" s="70" t="s">
        <v>277</v>
      </c>
      <c r="K8" s="70" t="s">
        <v>277</v>
      </c>
      <c r="L8" s="70" t="s">
        <v>277</v>
      </c>
      <c r="M8" s="70" t="s">
        <v>277</v>
      </c>
      <c r="N8" s="70" t="s">
        <v>277</v>
      </c>
      <c r="O8" s="70" t="s">
        <v>277</v>
      </c>
      <c r="P8" s="70" t="s">
        <v>277</v>
      </c>
      <c r="Q8" s="70" t="s">
        <v>277</v>
      </c>
      <c r="R8" s="70" t="s">
        <v>277</v>
      </c>
    </row>
    <row r="9" ht="15" customHeight="1" spans="1:18">
      <c r="A9" s="66" t="s">
        <v>277</v>
      </c>
      <c r="B9" s="67" t="s">
        <v>277</v>
      </c>
      <c r="C9" s="69" t="s">
        <v>277</v>
      </c>
      <c r="D9" s="71" t="s">
        <v>277</v>
      </c>
      <c r="E9" s="71" t="s">
        <v>277</v>
      </c>
      <c r="F9" s="71" t="s">
        <v>277</v>
      </c>
      <c r="G9" s="71" t="s">
        <v>277</v>
      </c>
      <c r="H9" s="70" t="s">
        <v>277</v>
      </c>
      <c r="I9" s="70" t="s">
        <v>277</v>
      </c>
      <c r="J9" s="70" t="s">
        <v>277</v>
      </c>
      <c r="K9" s="70" t="s">
        <v>277</v>
      </c>
      <c r="L9" s="70" t="s">
        <v>277</v>
      </c>
      <c r="M9" s="70" t="s">
        <v>277</v>
      </c>
      <c r="N9" s="70" t="s">
        <v>277</v>
      </c>
      <c r="O9" s="70" t="s">
        <v>277</v>
      </c>
      <c r="P9" s="70" t="s">
        <v>277</v>
      </c>
      <c r="Q9" s="70" t="s">
        <v>277</v>
      </c>
      <c r="R9" s="70" t="s">
        <v>277</v>
      </c>
    </row>
    <row r="10" ht="15" customHeight="1" spans="1:18">
      <c r="A10" s="72" t="s">
        <v>93</v>
      </c>
      <c r="B10" s="72"/>
      <c r="C10" s="69"/>
      <c r="D10" s="71"/>
      <c r="E10" s="71"/>
      <c r="F10" s="71"/>
      <c r="G10" s="71"/>
      <c r="H10" s="70" t="s">
        <v>277</v>
      </c>
      <c r="I10" s="70" t="s">
        <v>277</v>
      </c>
      <c r="J10" s="70" t="s">
        <v>277</v>
      </c>
      <c r="K10" s="70" t="s">
        <v>277</v>
      </c>
      <c r="L10" s="70" t="s">
        <v>277</v>
      </c>
      <c r="M10" s="70" t="s">
        <v>277</v>
      </c>
      <c r="N10" s="70" t="s">
        <v>277</v>
      </c>
      <c r="O10" s="70" t="s">
        <v>277</v>
      </c>
      <c r="P10" s="70" t="s">
        <v>277</v>
      </c>
      <c r="Q10" s="70" t="s">
        <v>277</v>
      </c>
      <c r="R10" s="70" t="s">
        <v>277</v>
      </c>
    </row>
    <row r="11" customHeight="1" spans="1:2">
      <c r="A11" s="57" t="s">
        <v>491</v>
      </c>
      <c r="B11" s="57"/>
    </row>
  </sheetData>
  <mergeCells count="17">
    <mergeCell ref="A2:R2"/>
    <mergeCell ref="A3:C3"/>
    <mergeCell ref="H4:R4"/>
    <mergeCell ref="M5:R5"/>
    <mergeCell ref="A11:B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F32" sqref="F32"/>
    </sheetView>
  </sheetViews>
  <sheetFormatPr defaultColWidth="9.17142857142857" defaultRowHeight="14.25" customHeight="1"/>
  <cols>
    <col min="1" max="1" width="37.6666666666667" style="36" customWidth="1"/>
    <col min="2" max="3" width="18.5047619047619" style="36" customWidth="1"/>
    <col min="4" max="4" width="20.6666666666667" style="36" customWidth="1"/>
    <col min="5" max="5" width="22.1619047619048" style="36" customWidth="1"/>
    <col min="6" max="14" width="18.5047619047619" style="36" customWidth="1"/>
    <col min="15" max="15" width="9.17142857142857" style="2" customWidth="1"/>
    <col min="16" max="16384" width="9.17142857142857" style="2"/>
  </cols>
  <sheetData>
    <row r="1" ht="13.5" customHeight="1" spans="1:14">
      <c r="A1" s="37"/>
      <c r="B1" s="37"/>
      <c r="C1" s="37"/>
      <c r="D1" s="38"/>
      <c r="N1" s="35" t="s">
        <v>492</v>
      </c>
    </row>
    <row r="2" ht="27.75" customHeight="1" spans="1:14">
      <c r="A2" s="4" t="s">
        <v>493</v>
      </c>
      <c r="B2" s="5"/>
      <c r="C2" s="5"/>
      <c r="D2" s="5"/>
      <c r="E2" s="5"/>
      <c r="F2" s="5"/>
      <c r="G2" s="5"/>
      <c r="H2" s="5"/>
      <c r="I2" s="5"/>
      <c r="J2" s="5"/>
      <c r="K2" s="5"/>
      <c r="L2" s="5"/>
      <c r="M2" s="5"/>
      <c r="N2" s="5"/>
    </row>
    <row r="3" ht="18" customHeight="1" spans="1:14">
      <c r="A3" s="39" t="s">
        <v>2</v>
      </c>
      <c r="B3" s="40"/>
      <c r="C3" s="40"/>
      <c r="D3" s="41"/>
      <c r="E3" s="42"/>
      <c r="F3" s="42"/>
      <c r="G3" s="42"/>
      <c r="H3" s="42"/>
      <c r="I3" s="42"/>
      <c r="N3" s="58" t="s">
        <v>122</v>
      </c>
    </row>
    <row r="4" ht="19.5" customHeight="1" spans="1:14">
      <c r="A4" s="43" t="s">
        <v>494</v>
      </c>
      <c r="B4" s="44" t="s">
        <v>138</v>
      </c>
      <c r="C4" s="45"/>
      <c r="D4" s="45"/>
      <c r="E4" s="44" t="s">
        <v>495</v>
      </c>
      <c r="F4" s="45"/>
      <c r="G4" s="45"/>
      <c r="H4" s="45"/>
      <c r="I4" s="45"/>
      <c r="J4" s="45"/>
      <c r="K4" s="45"/>
      <c r="L4" s="45"/>
      <c r="M4" s="45"/>
      <c r="N4" s="45"/>
    </row>
    <row r="5" ht="40.5" customHeight="1" spans="1:14">
      <c r="A5" s="46"/>
      <c r="B5" s="47" t="s">
        <v>34</v>
      </c>
      <c r="C5" s="9" t="s">
        <v>37</v>
      </c>
      <c r="D5" s="48" t="s">
        <v>496</v>
      </c>
      <c r="E5" s="34" t="s">
        <v>497</v>
      </c>
      <c r="F5" s="34" t="s">
        <v>498</v>
      </c>
      <c r="G5" s="34" t="s">
        <v>499</v>
      </c>
      <c r="H5" s="34" t="s">
        <v>500</v>
      </c>
      <c r="I5" s="34" t="s">
        <v>501</v>
      </c>
      <c r="J5" s="34" t="s">
        <v>502</v>
      </c>
      <c r="K5" s="34" t="s">
        <v>503</v>
      </c>
      <c r="L5" s="34" t="s">
        <v>504</v>
      </c>
      <c r="M5" s="34" t="s">
        <v>505</v>
      </c>
      <c r="N5" s="34" t="s">
        <v>506</v>
      </c>
    </row>
    <row r="6" ht="19.5" customHeight="1" spans="1:14">
      <c r="A6" s="34">
        <v>1</v>
      </c>
      <c r="B6" s="34">
        <v>2</v>
      </c>
      <c r="C6" s="34">
        <v>3</v>
      </c>
      <c r="D6" s="49">
        <v>4</v>
      </c>
      <c r="E6" s="34">
        <v>5</v>
      </c>
      <c r="F6" s="34">
        <v>6</v>
      </c>
      <c r="G6" s="34">
        <v>7</v>
      </c>
      <c r="H6" s="49">
        <v>8</v>
      </c>
      <c r="I6" s="34">
        <v>9</v>
      </c>
      <c r="J6" s="34">
        <v>10</v>
      </c>
      <c r="K6" s="34">
        <v>11</v>
      </c>
      <c r="L6" s="49">
        <v>12</v>
      </c>
      <c r="M6" s="34">
        <v>13</v>
      </c>
      <c r="N6" s="34">
        <v>14</v>
      </c>
    </row>
    <row r="7" ht="19.5" customHeight="1" spans="1:14">
      <c r="A7" s="50" t="s">
        <v>277</v>
      </c>
      <c r="B7" s="23" t="s">
        <v>277</v>
      </c>
      <c r="C7" s="23" t="s">
        <v>277</v>
      </c>
      <c r="D7" s="51" t="s">
        <v>277</v>
      </c>
      <c r="E7" s="23" t="s">
        <v>277</v>
      </c>
      <c r="F7" s="23" t="s">
        <v>277</v>
      </c>
      <c r="G7" s="23" t="s">
        <v>277</v>
      </c>
      <c r="H7" s="23" t="s">
        <v>277</v>
      </c>
      <c r="I7" s="23" t="s">
        <v>277</v>
      </c>
      <c r="J7" s="23" t="s">
        <v>277</v>
      </c>
      <c r="K7" s="23" t="s">
        <v>277</v>
      </c>
      <c r="L7" s="23" t="s">
        <v>277</v>
      </c>
      <c r="M7" s="23" t="s">
        <v>277</v>
      </c>
      <c r="N7" s="23" t="s">
        <v>277</v>
      </c>
    </row>
    <row r="8" ht="19.5" customHeight="1" spans="1:14">
      <c r="A8" s="52" t="s">
        <v>277</v>
      </c>
      <c r="B8" s="53" t="s">
        <v>277</v>
      </c>
      <c r="C8" s="23" t="s">
        <v>277</v>
      </c>
      <c r="D8" s="51" t="s">
        <v>277</v>
      </c>
      <c r="E8" s="23" t="s">
        <v>277</v>
      </c>
      <c r="F8" s="23" t="s">
        <v>277</v>
      </c>
      <c r="G8" s="23" t="s">
        <v>277</v>
      </c>
      <c r="H8" s="23" t="s">
        <v>277</v>
      </c>
      <c r="I8" s="23" t="s">
        <v>277</v>
      </c>
      <c r="J8" s="23" t="s">
        <v>277</v>
      </c>
      <c r="K8" s="23" t="s">
        <v>277</v>
      </c>
      <c r="L8" s="23" t="s">
        <v>277</v>
      </c>
      <c r="M8" s="23" t="s">
        <v>277</v>
      </c>
      <c r="N8" s="23" t="s">
        <v>277</v>
      </c>
    </row>
    <row r="9" ht="19.5" customHeight="1" spans="1:14">
      <c r="A9" s="54" t="s">
        <v>34</v>
      </c>
      <c r="B9" s="55" t="s">
        <v>277</v>
      </c>
      <c r="C9" s="56" t="s">
        <v>277</v>
      </c>
      <c r="D9" s="51" t="s">
        <v>277</v>
      </c>
      <c r="E9" s="23" t="s">
        <v>277</v>
      </c>
      <c r="F9" s="23" t="s">
        <v>277</v>
      </c>
      <c r="G9" s="23" t="s">
        <v>277</v>
      </c>
      <c r="H9" s="23" t="s">
        <v>277</v>
      </c>
      <c r="I9" s="23" t="s">
        <v>277</v>
      </c>
      <c r="J9" s="23" t="s">
        <v>277</v>
      </c>
      <c r="K9" s="23" t="s">
        <v>277</v>
      </c>
      <c r="L9" s="23" t="s">
        <v>277</v>
      </c>
      <c r="M9" s="23" t="s">
        <v>277</v>
      </c>
      <c r="N9" s="23" t="s">
        <v>277</v>
      </c>
    </row>
    <row r="10" ht="20.25" customHeight="1" spans="1:2">
      <c r="A10" s="57" t="s">
        <v>507</v>
      </c>
      <c r="B10" s="57"/>
    </row>
  </sheetData>
  <mergeCells count="6">
    <mergeCell ref="A2:N2"/>
    <mergeCell ref="A3:I3"/>
    <mergeCell ref="B4:D4"/>
    <mergeCell ref="E4:N4"/>
    <mergeCell ref="A10:B10"/>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C37" sqref="C37"/>
    </sheetView>
  </sheetViews>
  <sheetFormatPr defaultColWidth="9.17142857142857" defaultRowHeight="12" customHeight="1"/>
  <cols>
    <col min="1" max="1" width="59.5047619047619" style="1" customWidth="1"/>
    <col min="2" max="2" width="35.3333333333333" customWidth="1"/>
    <col min="3" max="3" width="59.5047619047619" style="1" customWidth="1"/>
    <col min="4" max="5" width="23.5047619047619" style="1" customWidth="1"/>
    <col min="6" max="6" width="47.1714285714286" style="1" customWidth="1"/>
    <col min="7" max="7" width="8.82857142857143" style="2" customWidth="1"/>
    <col min="8" max="8" width="16" style="1" customWidth="1"/>
    <col min="9" max="9" width="8.5047619047619" style="2" customWidth="1"/>
    <col min="10" max="10" width="14.5047619047619" style="2" customWidth="1"/>
    <col min="11" max="11" width="45.5047619047619" customWidth="1"/>
    <col min="12" max="12" width="47" customWidth="1"/>
    <col min="13" max="13" width="9.17142857142857" customWidth="1"/>
  </cols>
  <sheetData>
    <row r="1" ht="15.75" customHeight="1" spans="11:12">
      <c r="K1" s="35"/>
      <c r="L1" s="35" t="s">
        <v>508</v>
      </c>
    </row>
    <row r="2" s="24" customFormat="1" ht="30.75" customHeight="1" spans="1:12">
      <c r="A2" s="26" t="s">
        <v>509</v>
      </c>
      <c r="B2" s="27"/>
      <c r="C2" s="28"/>
      <c r="D2" s="28"/>
      <c r="E2" s="28"/>
      <c r="F2" s="28"/>
      <c r="G2" s="27"/>
      <c r="H2" s="28"/>
      <c r="I2" s="27"/>
      <c r="J2" s="27"/>
      <c r="K2" s="27"/>
      <c r="L2" s="27"/>
    </row>
    <row r="3" s="25" customFormat="1" ht="15.75" customHeight="1" spans="1:12">
      <c r="A3" s="29" t="s">
        <v>2</v>
      </c>
      <c r="B3" s="30"/>
      <c r="C3" s="31"/>
      <c r="D3" s="31"/>
      <c r="E3" s="31"/>
      <c r="F3" s="31"/>
      <c r="G3" s="30"/>
      <c r="H3" s="31"/>
      <c r="I3" s="30"/>
      <c r="J3" s="30"/>
      <c r="K3" s="30"/>
      <c r="L3" s="30"/>
    </row>
    <row r="4" ht="60" customHeight="1" spans="1:12">
      <c r="A4" s="14" t="s">
        <v>263</v>
      </c>
      <c r="B4" s="32" t="s">
        <v>132</v>
      </c>
      <c r="C4" s="14" t="s">
        <v>264</v>
      </c>
      <c r="D4" s="14" t="s">
        <v>265</v>
      </c>
      <c r="E4" s="14" t="s">
        <v>266</v>
      </c>
      <c r="F4" s="14" t="s">
        <v>267</v>
      </c>
      <c r="G4" s="33" t="s">
        <v>268</v>
      </c>
      <c r="H4" s="14" t="s">
        <v>269</v>
      </c>
      <c r="I4" s="33" t="s">
        <v>270</v>
      </c>
      <c r="J4" s="33" t="s">
        <v>271</v>
      </c>
      <c r="K4" s="32" t="s">
        <v>272</v>
      </c>
      <c r="L4" s="32" t="s">
        <v>273</v>
      </c>
    </row>
    <row r="5" ht="15" customHeight="1" spans="1:12">
      <c r="A5" s="34">
        <v>1</v>
      </c>
      <c r="B5" s="32">
        <v>2</v>
      </c>
      <c r="C5" s="34">
        <v>3</v>
      </c>
      <c r="D5" s="32">
        <v>4</v>
      </c>
      <c r="E5" s="34">
        <v>5</v>
      </c>
      <c r="F5" s="32">
        <v>6</v>
      </c>
      <c r="G5" s="34">
        <v>7</v>
      </c>
      <c r="H5" s="32">
        <v>8</v>
      </c>
      <c r="I5" s="34">
        <v>9</v>
      </c>
      <c r="J5" s="32">
        <v>10</v>
      </c>
      <c r="K5" s="34">
        <v>11</v>
      </c>
      <c r="L5" s="32">
        <v>12</v>
      </c>
    </row>
    <row r="6" ht="15" customHeight="1" spans="1:12">
      <c r="A6" s="34" t="s">
        <v>277</v>
      </c>
      <c r="B6" s="32"/>
      <c r="C6" s="34"/>
      <c r="D6" s="32"/>
      <c r="E6" s="34"/>
      <c r="F6" s="32"/>
      <c r="G6" s="34"/>
      <c r="H6" s="32"/>
      <c r="I6" s="34"/>
      <c r="J6" s="32"/>
      <c r="K6" s="34"/>
      <c r="L6" s="32"/>
    </row>
    <row r="7" ht="15" customHeight="1" spans="1:12">
      <c r="A7" s="34" t="s">
        <v>277</v>
      </c>
      <c r="B7" s="32" t="s">
        <v>277</v>
      </c>
      <c r="C7" s="34" t="s">
        <v>277</v>
      </c>
      <c r="D7" s="32"/>
      <c r="E7" s="34"/>
      <c r="F7" s="32"/>
      <c r="G7" s="34"/>
      <c r="H7" s="32"/>
      <c r="I7" s="34"/>
      <c r="J7" s="32"/>
      <c r="K7" s="34"/>
      <c r="L7" s="32"/>
    </row>
    <row r="8" ht="15" customHeight="1" spans="1:12">
      <c r="A8" s="34"/>
      <c r="B8" s="32"/>
      <c r="C8" s="34"/>
      <c r="D8" s="32" t="s">
        <v>277</v>
      </c>
      <c r="E8" s="34" t="s">
        <v>277</v>
      </c>
      <c r="F8" s="32" t="s">
        <v>277</v>
      </c>
      <c r="G8" s="34" t="s">
        <v>277</v>
      </c>
      <c r="H8" s="32" t="s">
        <v>277</v>
      </c>
      <c r="I8" s="34" t="s">
        <v>277</v>
      </c>
      <c r="J8" s="32" t="s">
        <v>277</v>
      </c>
      <c r="K8" s="34" t="s">
        <v>277</v>
      </c>
      <c r="L8" s="32" t="s">
        <v>277</v>
      </c>
    </row>
    <row r="9" customHeight="1" spans="1:1">
      <c r="A9" s="1" t="s">
        <v>510</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56"/>
  <sheetViews>
    <sheetView tabSelected="1" topLeftCell="A37" workbookViewId="0">
      <selection activeCell="E52" sqref="E52"/>
    </sheetView>
  </sheetViews>
  <sheetFormatPr defaultColWidth="9.17142857142857" defaultRowHeight="12" customHeight="1" outlineLevelCol="7"/>
  <cols>
    <col min="1" max="1" width="29" style="1" customWidth="1"/>
    <col min="2" max="2" width="18.6666666666667" style="1" customWidth="1"/>
    <col min="3" max="3" width="24.8380952380952" style="1" customWidth="1"/>
    <col min="4" max="4" width="23.5047619047619" style="1" customWidth="1"/>
    <col min="5" max="5" width="17.8380952380952" style="1" customWidth="1"/>
    <col min="6" max="6" width="23.5047619047619" style="1" customWidth="1"/>
    <col min="7" max="7" width="25.1619047619048" style="1" customWidth="1"/>
    <col min="8" max="8" width="18.8380952380952" style="1" customWidth="1"/>
    <col min="9" max="9" width="9.17142857142857" style="2" customWidth="1"/>
    <col min="10" max="16384" width="9.17142857142857" style="2"/>
  </cols>
  <sheetData>
    <row r="1" ht="14.25" customHeight="1" spans="8:8">
      <c r="H1" s="3" t="s">
        <v>511</v>
      </c>
    </row>
    <row r="2" ht="28.5" customHeight="1" spans="1:8">
      <c r="A2" s="4" t="s">
        <v>512</v>
      </c>
      <c r="B2" s="5"/>
      <c r="C2" s="5"/>
      <c r="D2" s="5"/>
      <c r="E2" s="5"/>
      <c r="F2" s="5"/>
      <c r="G2" s="5"/>
      <c r="H2" s="5"/>
    </row>
    <row r="3" ht="13.5" customHeight="1" spans="1:3">
      <c r="A3" s="6" t="s">
        <v>2</v>
      </c>
      <c r="B3" s="7"/>
      <c r="C3" s="8"/>
    </row>
    <row r="4" ht="18" customHeight="1" spans="1:8">
      <c r="A4" s="9" t="s">
        <v>399</v>
      </c>
      <c r="B4" s="9" t="s">
        <v>513</v>
      </c>
      <c r="C4" s="9" t="s">
        <v>514</v>
      </c>
      <c r="D4" s="9" t="s">
        <v>515</v>
      </c>
      <c r="E4" s="9" t="s">
        <v>516</v>
      </c>
      <c r="F4" s="10" t="s">
        <v>517</v>
      </c>
      <c r="G4" s="11"/>
      <c r="H4" s="12"/>
    </row>
    <row r="5" ht="18" customHeight="1" spans="1:8">
      <c r="A5" s="13"/>
      <c r="B5" s="13"/>
      <c r="C5" s="13"/>
      <c r="D5" s="13"/>
      <c r="E5" s="13"/>
      <c r="F5" s="14" t="s">
        <v>408</v>
      </c>
      <c r="G5" s="14" t="s">
        <v>518</v>
      </c>
      <c r="H5" s="14" t="s">
        <v>519</v>
      </c>
    </row>
    <row r="6" ht="21" customHeight="1" spans="1:8">
      <c r="A6" s="14">
        <v>1</v>
      </c>
      <c r="B6" s="14">
        <v>2</v>
      </c>
      <c r="C6" s="14">
        <v>3</v>
      </c>
      <c r="D6" s="14">
        <v>4</v>
      </c>
      <c r="E6" s="14">
        <v>5</v>
      </c>
      <c r="F6" s="14">
        <v>6</v>
      </c>
      <c r="G6" s="14">
        <v>7</v>
      </c>
      <c r="H6" s="14">
        <v>8</v>
      </c>
    </row>
    <row r="7" ht="21" customHeight="1" spans="1:8">
      <c r="A7" s="14" t="s">
        <v>48</v>
      </c>
      <c r="B7" s="14" t="s">
        <v>520</v>
      </c>
      <c r="C7" s="14" t="s">
        <v>521</v>
      </c>
      <c r="D7" s="14" t="s">
        <v>522</v>
      </c>
      <c r="E7" s="14" t="s">
        <v>416</v>
      </c>
      <c r="F7" s="15">
        <v>1</v>
      </c>
      <c r="G7" s="16">
        <v>6000</v>
      </c>
      <c r="H7" s="16">
        <f>F7*G7</f>
        <v>6000</v>
      </c>
    </row>
    <row r="8" ht="21" customHeight="1" spans="1:8">
      <c r="A8" s="14" t="s">
        <v>48</v>
      </c>
      <c r="B8" s="14" t="s">
        <v>520</v>
      </c>
      <c r="C8" s="14" t="s">
        <v>521</v>
      </c>
      <c r="D8" s="14" t="s">
        <v>522</v>
      </c>
      <c r="E8" s="14" t="s">
        <v>416</v>
      </c>
      <c r="F8" s="15">
        <v>2</v>
      </c>
      <c r="G8" s="16">
        <v>5000</v>
      </c>
      <c r="H8" s="16">
        <f t="shared" ref="H8:H51" si="0">F8*G8</f>
        <v>10000</v>
      </c>
    </row>
    <row r="9" ht="21" customHeight="1" spans="1:8">
      <c r="A9" s="14" t="s">
        <v>48</v>
      </c>
      <c r="B9" s="14" t="s">
        <v>520</v>
      </c>
      <c r="C9" s="14" t="s">
        <v>521</v>
      </c>
      <c r="D9" s="14" t="s">
        <v>522</v>
      </c>
      <c r="E9" s="14" t="s">
        <v>416</v>
      </c>
      <c r="F9" s="15">
        <v>1</v>
      </c>
      <c r="G9" s="16">
        <v>8000</v>
      </c>
      <c r="H9" s="16">
        <f t="shared" si="0"/>
        <v>8000</v>
      </c>
    </row>
    <row r="10" ht="21" customHeight="1" spans="1:8">
      <c r="A10" s="14" t="s">
        <v>48</v>
      </c>
      <c r="B10" s="14" t="s">
        <v>520</v>
      </c>
      <c r="C10" s="14" t="s">
        <v>521</v>
      </c>
      <c r="D10" s="14" t="s">
        <v>522</v>
      </c>
      <c r="E10" s="14" t="s">
        <v>416</v>
      </c>
      <c r="F10" s="15">
        <v>5</v>
      </c>
      <c r="G10" s="16">
        <v>4500</v>
      </c>
      <c r="H10" s="16">
        <f t="shared" si="0"/>
        <v>22500</v>
      </c>
    </row>
    <row r="11" ht="21" customHeight="1" spans="1:8">
      <c r="A11" s="14" t="s">
        <v>48</v>
      </c>
      <c r="B11" s="14" t="s">
        <v>520</v>
      </c>
      <c r="C11" s="14" t="s">
        <v>521</v>
      </c>
      <c r="D11" s="14" t="s">
        <v>522</v>
      </c>
      <c r="E11" s="14" t="s">
        <v>416</v>
      </c>
      <c r="F11" s="15">
        <v>5</v>
      </c>
      <c r="G11" s="16">
        <v>4200</v>
      </c>
      <c r="H11" s="16">
        <f t="shared" si="0"/>
        <v>21000</v>
      </c>
    </row>
    <row r="12" ht="21" customHeight="1" spans="1:8">
      <c r="A12" s="14" t="s">
        <v>48</v>
      </c>
      <c r="B12" s="14" t="s">
        <v>520</v>
      </c>
      <c r="C12" s="14" t="s">
        <v>521</v>
      </c>
      <c r="D12" s="14" t="s">
        <v>522</v>
      </c>
      <c r="E12" s="14" t="s">
        <v>416</v>
      </c>
      <c r="F12" s="15">
        <v>1</v>
      </c>
      <c r="G12" s="16">
        <v>5000</v>
      </c>
      <c r="H12" s="16">
        <f t="shared" si="0"/>
        <v>5000</v>
      </c>
    </row>
    <row r="13" ht="21" customHeight="1" spans="1:8">
      <c r="A13" s="14" t="s">
        <v>48</v>
      </c>
      <c r="B13" s="14" t="s">
        <v>520</v>
      </c>
      <c r="C13" s="14" t="s">
        <v>521</v>
      </c>
      <c r="D13" s="14" t="s">
        <v>522</v>
      </c>
      <c r="E13" s="14" t="s">
        <v>416</v>
      </c>
      <c r="F13" s="15">
        <v>2</v>
      </c>
      <c r="G13" s="16">
        <v>5000</v>
      </c>
      <c r="H13" s="16">
        <f t="shared" si="0"/>
        <v>10000</v>
      </c>
    </row>
    <row r="14" ht="21" customHeight="1" spans="1:8">
      <c r="A14" s="14" t="s">
        <v>48</v>
      </c>
      <c r="B14" s="14" t="s">
        <v>520</v>
      </c>
      <c r="C14" s="14" t="s">
        <v>521</v>
      </c>
      <c r="D14" s="14" t="s">
        <v>522</v>
      </c>
      <c r="E14" s="14" t="s">
        <v>416</v>
      </c>
      <c r="F14" s="15">
        <v>7</v>
      </c>
      <c r="G14" s="16">
        <v>4500</v>
      </c>
      <c r="H14" s="16">
        <f t="shared" si="0"/>
        <v>31500</v>
      </c>
    </row>
    <row r="15" ht="21" customHeight="1" spans="1:8">
      <c r="A15" s="14" t="s">
        <v>48</v>
      </c>
      <c r="B15" s="14" t="s">
        <v>520</v>
      </c>
      <c r="C15" s="14" t="s">
        <v>521</v>
      </c>
      <c r="D15" s="14" t="s">
        <v>522</v>
      </c>
      <c r="E15" s="14" t="s">
        <v>416</v>
      </c>
      <c r="F15" s="15">
        <v>1</v>
      </c>
      <c r="G15" s="16">
        <v>5100</v>
      </c>
      <c r="H15" s="16">
        <f t="shared" si="0"/>
        <v>5100</v>
      </c>
    </row>
    <row r="16" ht="21" customHeight="1" spans="1:8">
      <c r="A16" s="14" t="s">
        <v>48</v>
      </c>
      <c r="B16" s="14" t="s">
        <v>520</v>
      </c>
      <c r="C16" s="14" t="s">
        <v>521</v>
      </c>
      <c r="D16" s="14" t="s">
        <v>522</v>
      </c>
      <c r="E16" s="14" t="s">
        <v>416</v>
      </c>
      <c r="F16" s="15">
        <v>2</v>
      </c>
      <c r="G16" s="16">
        <v>6000</v>
      </c>
      <c r="H16" s="16">
        <f t="shared" si="0"/>
        <v>12000</v>
      </c>
    </row>
    <row r="17" ht="21" customHeight="1" spans="1:8">
      <c r="A17" s="14" t="s">
        <v>48</v>
      </c>
      <c r="B17" s="14" t="s">
        <v>520</v>
      </c>
      <c r="C17" s="14" t="s">
        <v>521</v>
      </c>
      <c r="D17" s="14" t="s">
        <v>522</v>
      </c>
      <c r="E17" s="14" t="s">
        <v>416</v>
      </c>
      <c r="F17" s="15">
        <v>1</v>
      </c>
      <c r="G17" s="16">
        <v>5000</v>
      </c>
      <c r="H17" s="16">
        <f t="shared" si="0"/>
        <v>5000</v>
      </c>
    </row>
    <row r="18" ht="21" customHeight="1" spans="1:8">
      <c r="A18" s="14" t="s">
        <v>48</v>
      </c>
      <c r="B18" s="14" t="s">
        <v>520</v>
      </c>
      <c r="C18" s="14" t="s">
        <v>523</v>
      </c>
      <c r="D18" s="14" t="s">
        <v>524</v>
      </c>
      <c r="E18" s="14" t="s">
        <v>416</v>
      </c>
      <c r="F18" s="15">
        <v>1</v>
      </c>
      <c r="G18" s="16">
        <v>1000</v>
      </c>
      <c r="H18" s="16">
        <f t="shared" si="0"/>
        <v>1000</v>
      </c>
    </row>
    <row r="19" ht="21" customHeight="1" spans="1:8">
      <c r="A19" s="14" t="s">
        <v>48</v>
      </c>
      <c r="B19" s="14" t="s">
        <v>520</v>
      </c>
      <c r="C19" s="14" t="s">
        <v>523</v>
      </c>
      <c r="D19" s="14" t="s">
        <v>524</v>
      </c>
      <c r="E19" s="14" t="s">
        <v>416</v>
      </c>
      <c r="F19" s="15">
        <v>2</v>
      </c>
      <c r="G19" s="16">
        <v>2500</v>
      </c>
      <c r="H19" s="16">
        <f t="shared" si="0"/>
        <v>5000</v>
      </c>
    </row>
    <row r="20" ht="21" customHeight="1" spans="1:8">
      <c r="A20" s="14" t="s">
        <v>48</v>
      </c>
      <c r="B20" s="14" t="s">
        <v>520</v>
      </c>
      <c r="C20" s="14" t="s">
        <v>525</v>
      </c>
      <c r="D20" s="14" t="s">
        <v>526</v>
      </c>
      <c r="E20" s="14" t="s">
        <v>416</v>
      </c>
      <c r="F20" s="15">
        <v>1</v>
      </c>
      <c r="G20" s="16">
        <v>2600</v>
      </c>
      <c r="H20" s="16">
        <f t="shared" si="0"/>
        <v>2600</v>
      </c>
    </row>
    <row r="21" ht="21" customHeight="1" spans="1:8">
      <c r="A21" s="14" t="s">
        <v>48</v>
      </c>
      <c r="B21" s="14" t="s">
        <v>520</v>
      </c>
      <c r="C21" s="14" t="s">
        <v>525</v>
      </c>
      <c r="D21" s="14" t="s">
        <v>526</v>
      </c>
      <c r="E21" s="14" t="s">
        <v>416</v>
      </c>
      <c r="F21" s="15">
        <v>2</v>
      </c>
      <c r="G21" s="16">
        <v>7500</v>
      </c>
      <c r="H21" s="16">
        <f t="shared" si="0"/>
        <v>15000</v>
      </c>
    </row>
    <row r="22" ht="21" customHeight="1" spans="1:8">
      <c r="A22" s="14" t="s">
        <v>48</v>
      </c>
      <c r="B22" s="14" t="s">
        <v>520</v>
      </c>
      <c r="C22" s="14" t="s">
        <v>525</v>
      </c>
      <c r="D22" s="14" t="s">
        <v>526</v>
      </c>
      <c r="E22" s="14" t="s">
        <v>416</v>
      </c>
      <c r="F22" s="15">
        <v>1</v>
      </c>
      <c r="G22" s="16">
        <v>3500</v>
      </c>
      <c r="H22" s="16">
        <f t="shared" si="0"/>
        <v>3500</v>
      </c>
    </row>
    <row r="23" ht="33" customHeight="1" spans="1:8">
      <c r="A23" s="14" t="s">
        <v>48</v>
      </c>
      <c r="B23" s="14" t="s">
        <v>520</v>
      </c>
      <c r="C23" s="14" t="s">
        <v>527</v>
      </c>
      <c r="D23" s="14" t="s">
        <v>528</v>
      </c>
      <c r="E23" s="14" t="s">
        <v>416</v>
      </c>
      <c r="F23" s="15">
        <v>1</v>
      </c>
      <c r="G23" s="16">
        <v>15000</v>
      </c>
      <c r="H23" s="16">
        <f t="shared" si="0"/>
        <v>15000</v>
      </c>
    </row>
    <row r="24" ht="24" customHeight="1" spans="1:8">
      <c r="A24" s="14" t="s">
        <v>48</v>
      </c>
      <c r="B24" s="14" t="s">
        <v>520</v>
      </c>
      <c r="C24" s="14" t="s">
        <v>529</v>
      </c>
      <c r="D24" s="14" t="s">
        <v>530</v>
      </c>
      <c r="E24" s="14" t="s">
        <v>416</v>
      </c>
      <c r="F24" s="15">
        <v>1</v>
      </c>
      <c r="G24" s="16">
        <v>100</v>
      </c>
      <c r="H24" s="16">
        <f t="shared" si="0"/>
        <v>100</v>
      </c>
    </row>
    <row r="25" ht="24" customHeight="1" spans="1:8">
      <c r="A25" s="14" t="s">
        <v>48</v>
      </c>
      <c r="B25" s="14" t="s">
        <v>520</v>
      </c>
      <c r="C25" s="14" t="s">
        <v>529</v>
      </c>
      <c r="D25" s="14" t="s">
        <v>530</v>
      </c>
      <c r="E25" s="14" t="s">
        <v>416</v>
      </c>
      <c r="F25" s="15">
        <v>1</v>
      </c>
      <c r="G25" s="16">
        <v>800</v>
      </c>
      <c r="H25" s="16">
        <f t="shared" si="0"/>
        <v>800</v>
      </c>
    </row>
    <row r="26" ht="24" customHeight="1" spans="1:8">
      <c r="A26" s="14" t="s">
        <v>48</v>
      </c>
      <c r="B26" s="14" t="s">
        <v>520</v>
      </c>
      <c r="C26" s="14" t="s">
        <v>529</v>
      </c>
      <c r="D26" s="14" t="s">
        <v>530</v>
      </c>
      <c r="E26" s="14" t="s">
        <v>416</v>
      </c>
      <c r="F26" s="15">
        <v>1</v>
      </c>
      <c r="G26" s="16">
        <v>700</v>
      </c>
      <c r="H26" s="16">
        <f t="shared" si="0"/>
        <v>700</v>
      </c>
    </row>
    <row r="27" ht="24" customHeight="1" spans="1:8">
      <c r="A27" s="14" t="s">
        <v>48</v>
      </c>
      <c r="B27" s="14" t="s">
        <v>520</v>
      </c>
      <c r="C27" s="17" t="s">
        <v>531</v>
      </c>
      <c r="D27" s="18" t="s">
        <v>532</v>
      </c>
      <c r="E27" s="14" t="s">
        <v>416</v>
      </c>
      <c r="F27" s="15">
        <v>1</v>
      </c>
      <c r="G27" s="16">
        <v>1000</v>
      </c>
      <c r="H27" s="16">
        <f t="shared" si="0"/>
        <v>1000</v>
      </c>
    </row>
    <row r="28" ht="24" customHeight="1" spans="1:8">
      <c r="A28" s="14" t="s">
        <v>48</v>
      </c>
      <c r="B28" s="14" t="s">
        <v>533</v>
      </c>
      <c r="C28" s="17" t="s">
        <v>534</v>
      </c>
      <c r="D28" s="18" t="s">
        <v>535</v>
      </c>
      <c r="E28" s="14" t="s">
        <v>416</v>
      </c>
      <c r="F28" s="15">
        <v>1</v>
      </c>
      <c r="G28" s="16">
        <v>25000</v>
      </c>
      <c r="H28" s="16">
        <f t="shared" si="0"/>
        <v>25000</v>
      </c>
    </row>
    <row r="29" ht="24" customHeight="1" spans="1:8">
      <c r="A29" s="14" t="s">
        <v>48</v>
      </c>
      <c r="B29" s="14" t="s">
        <v>533</v>
      </c>
      <c r="C29" s="17" t="s">
        <v>536</v>
      </c>
      <c r="D29" s="18" t="s">
        <v>537</v>
      </c>
      <c r="E29" s="14" t="s">
        <v>416</v>
      </c>
      <c r="F29" s="15">
        <v>1</v>
      </c>
      <c r="G29" s="16">
        <v>12099</v>
      </c>
      <c r="H29" s="16">
        <f t="shared" si="0"/>
        <v>12099</v>
      </c>
    </row>
    <row r="30" ht="24" customHeight="1" spans="1:8">
      <c r="A30" s="14" t="s">
        <v>48</v>
      </c>
      <c r="B30" s="14" t="s">
        <v>533</v>
      </c>
      <c r="C30" s="17" t="s">
        <v>538</v>
      </c>
      <c r="D30" s="18" t="s">
        <v>539</v>
      </c>
      <c r="E30" s="14" t="s">
        <v>416</v>
      </c>
      <c r="F30" s="15">
        <v>1</v>
      </c>
      <c r="G30" s="16">
        <v>4000</v>
      </c>
      <c r="H30" s="16">
        <f t="shared" si="0"/>
        <v>4000</v>
      </c>
    </row>
    <row r="31" ht="24" customHeight="1" spans="1:8">
      <c r="A31" s="14" t="s">
        <v>48</v>
      </c>
      <c r="B31" s="14" t="s">
        <v>533</v>
      </c>
      <c r="C31" s="17" t="s">
        <v>540</v>
      </c>
      <c r="D31" s="18" t="s">
        <v>541</v>
      </c>
      <c r="E31" s="14" t="s">
        <v>416</v>
      </c>
      <c r="F31" s="15">
        <v>1</v>
      </c>
      <c r="G31" s="16">
        <v>1500</v>
      </c>
      <c r="H31" s="16">
        <f t="shared" si="0"/>
        <v>1500</v>
      </c>
    </row>
    <row r="32" ht="24" customHeight="1" spans="1:8">
      <c r="A32" s="14" t="s">
        <v>48</v>
      </c>
      <c r="B32" s="14" t="s">
        <v>533</v>
      </c>
      <c r="C32" s="17" t="s">
        <v>542</v>
      </c>
      <c r="D32" s="18" t="s">
        <v>543</v>
      </c>
      <c r="E32" s="14" t="s">
        <v>416</v>
      </c>
      <c r="F32" s="15">
        <v>1</v>
      </c>
      <c r="G32" s="16">
        <v>13000</v>
      </c>
      <c r="H32" s="16">
        <f t="shared" si="0"/>
        <v>13000</v>
      </c>
    </row>
    <row r="33" ht="24" customHeight="1" spans="1:8">
      <c r="A33" s="14" t="s">
        <v>48</v>
      </c>
      <c r="B33" s="14" t="s">
        <v>533</v>
      </c>
      <c r="C33" s="17" t="s">
        <v>544</v>
      </c>
      <c r="D33" s="18" t="s">
        <v>545</v>
      </c>
      <c r="E33" s="14" t="s">
        <v>416</v>
      </c>
      <c r="F33" s="15">
        <v>1</v>
      </c>
      <c r="G33" s="16">
        <v>9949</v>
      </c>
      <c r="H33" s="16">
        <f t="shared" si="0"/>
        <v>9949</v>
      </c>
    </row>
    <row r="34" ht="24" customHeight="1" spans="1:8">
      <c r="A34" s="14" t="s">
        <v>48</v>
      </c>
      <c r="B34" s="14" t="s">
        <v>533</v>
      </c>
      <c r="C34" s="17" t="s">
        <v>546</v>
      </c>
      <c r="D34" s="18" t="s">
        <v>547</v>
      </c>
      <c r="E34" s="14" t="s">
        <v>455</v>
      </c>
      <c r="F34" s="15">
        <v>1</v>
      </c>
      <c r="G34" s="16">
        <v>80000</v>
      </c>
      <c r="H34" s="16">
        <f t="shared" si="0"/>
        <v>80000</v>
      </c>
    </row>
    <row r="35" ht="24" customHeight="1" spans="1:8">
      <c r="A35" s="14" t="s">
        <v>48</v>
      </c>
      <c r="B35" s="17" t="s">
        <v>548</v>
      </c>
      <c r="C35" s="17" t="s">
        <v>549</v>
      </c>
      <c r="D35" s="18" t="s">
        <v>550</v>
      </c>
      <c r="E35" s="14" t="s">
        <v>458</v>
      </c>
      <c r="F35" s="15">
        <v>1</v>
      </c>
      <c r="G35" s="16">
        <v>800</v>
      </c>
      <c r="H35" s="16">
        <f t="shared" si="0"/>
        <v>800</v>
      </c>
    </row>
    <row r="36" ht="24" customHeight="1" spans="1:8">
      <c r="A36" s="14" t="s">
        <v>48</v>
      </c>
      <c r="B36" s="17" t="s">
        <v>548</v>
      </c>
      <c r="C36" s="17" t="s">
        <v>549</v>
      </c>
      <c r="D36" s="18" t="s">
        <v>550</v>
      </c>
      <c r="E36" s="14" t="s">
        <v>458</v>
      </c>
      <c r="F36" s="15">
        <v>5</v>
      </c>
      <c r="G36" s="16">
        <v>1600</v>
      </c>
      <c r="H36" s="16">
        <f t="shared" si="0"/>
        <v>8000</v>
      </c>
    </row>
    <row r="37" ht="24" customHeight="1" spans="1:8">
      <c r="A37" s="14" t="s">
        <v>48</v>
      </c>
      <c r="B37" s="17" t="s">
        <v>548</v>
      </c>
      <c r="C37" s="17" t="s">
        <v>549</v>
      </c>
      <c r="D37" s="18" t="s">
        <v>550</v>
      </c>
      <c r="E37" s="14" t="s">
        <v>458</v>
      </c>
      <c r="F37" s="15">
        <v>2</v>
      </c>
      <c r="G37" s="16">
        <v>2000</v>
      </c>
      <c r="H37" s="16">
        <f t="shared" si="0"/>
        <v>4000</v>
      </c>
    </row>
    <row r="38" ht="24" customHeight="1" spans="1:8">
      <c r="A38" s="14" t="s">
        <v>48</v>
      </c>
      <c r="B38" s="17" t="s">
        <v>548</v>
      </c>
      <c r="C38" s="17" t="s">
        <v>549</v>
      </c>
      <c r="D38" s="18" t="s">
        <v>550</v>
      </c>
      <c r="E38" s="14" t="s">
        <v>458</v>
      </c>
      <c r="F38" s="15">
        <v>2</v>
      </c>
      <c r="G38" s="16">
        <v>700</v>
      </c>
      <c r="H38" s="16">
        <f t="shared" si="0"/>
        <v>1400</v>
      </c>
    </row>
    <row r="39" ht="24" customHeight="1" spans="1:8">
      <c r="A39" s="14" t="s">
        <v>48</v>
      </c>
      <c r="B39" s="17" t="s">
        <v>548</v>
      </c>
      <c r="C39" s="17" t="s">
        <v>549</v>
      </c>
      <c r="D39" s="18" t="s">
        <v>550</v>
      </c>
      <c r="E39" s="14" t="s">
        <v>458</v>
      </c>
      <c r="F39" s="15">
        <v>3</v>
      </c>
      <c r="G39" s="16">
        <v>780</v>
      </c>
      <c r="H39" s="16">
        <f t="shared" si="0"/>
        <v>2340</v>
      </c>
    </row>
    <row r="40" ht="24" customHeight="1" spans="1:8">
      <c r="A40" s="14" t="s">
        <v>48</v>
      </c>
      <c r="B40" s="17" t="s">
        <v>548</v>
      </c>
      <c r="C40" s="17" t="s">
        <v>549</v>
      </c>
      <c r="D40" s="18" t="s">
        <v>550</v>
      </c>
      <c r="E40" s="14" t="s">
        <v>458</v>
      </c>
      <c r="F40" s="15">
        <v>20</v>
      </c>
      <c r="G40" s="16">
        <v>750</v>
      </c>
      <c r="H40" s="16">
        <f t="shared" si="0"/>
        <v>15000</v>
      </c>
    </row>
    <row r="41" ht="24" customHeight="1" spans="1:8">
      <c r="A41" s="14" t="s">
        <v>48</v>
      </c>
      <c r="B41" s="17" t="s">
        <v>548</v>
      </c>
      <c r="C41" s="17" t="s">
        <v>549</v>
      </c>
      <c r="D41" s="18" t="s">
        <v>550</v>
      </c>
      <c r="E41" s="14" t="s">
        <v>458</v>
      </c>
      <c r="F41" s="15">
        <v>6</v>
      </c>
      <c r="G41" s="16">
        <v>1400</v>
      </c>
      <c r="H41" s="16">
        <f t="shared" si="0"/>
        <v>8400</v>
      </c>
    </row>
    <row r="42" ht="24" customHeight="1" spans="1:8">
      <c r="A42" s="14" t="s">
        <v>48</v>
      </c>
      <c r="B42" s="17" t="s">
        <v>548</v>
      </c>
      <c r="C42" s="17" t="s">
        <v>551</v>
      </c>
      <c r="D42" s="18" t="s">
        <v>552</v>
      </c>
      <c r="E42" s="14" t="s">
        <v>458</v>
      </c>
      <c r="F42" s="15">
        <v>20</v>
      </c>
      <c r="G42" s="16">
        <v>300</v>
      </c>
      <c r="H42" s="16">
        <f t="shared" si="0"/>
        <v>6000</v>
      </c>
    </row>
    <row r="43" ht="24" customHeight="1" spans="1:8">
      <c r="A43" s="14" t="s">
        <v>48</v>
      </c>
      <c r="B43" s="17" t="s">
        <v>548</v>
      </c>
      <c r="C43" s="17" t="s">
        <v>553</v>
      </c>
      <c r="D43" s="18" t="s">
        <v>552</v>
      </c>
      <c r="E43" s="14" t="s">
        <v>458</v>
      </c>
      <c r="F43" s="15">
        <v>1</v>
      </c>
      <c r="G43" s="16">
        <v>500</v>
      </c>
      <c r="H43" s="16">
        <f t="shared" si="0"/>
        <v>500</v>
      </c>
    </row>
    <row r="44" ht="24" customHeight="1" spans="1:8">
      <c r="A44" s="14" t="s">
        <v>48</v>
      </c>
      <c r="B44" s="17" t="s">
        <v>548</v>
      </c>
      <c r="C44" s="17" t="s">
        <v>554</v>
      </c>
      <c r="D44" s="18" t="s">
        <v>552</v>
      </c>
      <c r="E44" s="14" t="s">
        <v>458</v>
      </c>
      <c r="F44" s="15">
        <v>2</v>
      </c>
      <c r="G44" s="16">
        <v>260</v>
      </c>
      <c r="H44" s="16">
        <f t="shared" si="0"/>
        <v>520</v>
      </c>
    </row>
    <row r="45" ht="24" customHeight="1" spans="1:8">
      <c r="A45" s="14" t="s">
        <v>48</v>
      </c>
      <c r="B45" s="17" t="s">
        <v>548</v>
      </c>
      <c r="C45" s="17" t="s">
        <v>555</v>
      </c>
      <c r="D45" s="18" t="s">
        <v>552</v>
      </c>
      <c r="E45" s="14" t="s">
        <v>458</v>
      </c>
      <c r="F45" s="15">
        <v>2</v>
      </c>
      <c r="G45" s="16">
        <v>6500</v>
      </c>
      <c r="H45" s="16">
        <f t="shared" si="0"/>
        <v>13000</v>
      </c>
    </row>
    <row r="46" ht="24" customHeight="1" spans="1:8">
      <c r="A46" s="14" t="s">
        <v>48</v>
      </c>
      <c r="B46" s="17" t="s">
        <v>548</v>
      </c>
      <c r="C46" s="17" t="s">
        <v>556</v>
      </c>
      <c r="D46" s="18" t="s">
        <v>552</v>
      </c>
      <c r="E46" s="14" t="s">
        <v>458</v>
      </c>
      <c r="F46" s="15">
        <v>80</v>
      </c>
      <c r="G46" s="16">
        <v>480</v>
      </c>
      <c r="H46" s="16">
        <f t="shared" si="0"/>
        <v>38400</v>
      </c>
    </row>
    <row r="47" ht="24" customHeight="1" spans="1:8">
      <c r="A47" s="14" t="s">
        <v>48</v>
      </c>
      <c r="B47" s="17" t="s">
        <v>548</v>
      </c>
      <c r="C47" s="17" t="s">
        <v>557</v>
      </c>
      <c r="D47" s="18" t="s">
        <v>552</v>
      </c>
      <c r="E47" s="14" t="s">
        <v>458</v>
      </c>
      <c r="F47" s="15">
        <v>48</v>
      </c>
      <c r="G47" s="16">
        <v>380</v>
      </c>
      <c r="H47" s="16">
        <f t="shared" si="0"/>
        <v>18240</v>
      </c>
    </row>
    <row r="48" ht="24" customHeight="1" spans="1:8">
      <c r="A48" s="14" t="s">
        <v>48</v>
      </c>
      <c r="B48" s="17" t="s">
        <v>548</v>
      </c>
      <c r="C48" s="17" t="s">
        <v>558</v>
      </c>
      <c r="D48" s="18" t="s">
        <v>559</v>
      </c>
      <c r="E48" s="14" t="s">
        <v>455</v>
      </c>
      <c r="F48" s="15">
        <v>1</v>
      </c>
      <c r="G48" s="16">
        <v>2000</v>
      </c>
      <c r="H48" s="16">
        <f t="shared" si="0"/>
        <v>2000</v>
      </c>
    </row>
    <row r="49" ht="24" customHeight="1" spans="1:8">
      <c r="A49" s="14" t="s">
        <v>48</v>
      </c>
      <c r="B49" s="17" t="s">
        <v>548</v>
      </c>
      <c r="C49" s="17" t="s">
        <v>558</v>
      </c>
      <c r="D49" s="18" t="s">
        <v>559</v>
      </c>
      <c r="E49" s="14" t="s">
        <v>455</v>
      </c>
      <c r="F49" s="15">
        <v>1</v>
      </c>
      <c r="G49" s="16">
        <v>3400</v>
      </c>
      <c r="H49" s="16">
        <f t="shared" si="0"/>
        <v>3400</v>
      </c>
    </row>
    <row r="50" ht="24" customHeight="1" spans="1:8">
      <c r="A50" s="14" t="s">
        <v>48</v>
      </c>
      <c r="B50" s="17" t="s">
        <v>548</v>
      </c>
      <c r="C50" s="17" t="s">
        <v>560</v>
      </c>
      <c r="D50" s="18" t="s">
        <v>561</v>
      </c>
      <c r="E50" s="14" t="s">
        <v>455</v>
      </c>
      <c r="F50" s="15">
        <v>1</v>
      </c>
      <c r="G50" s="16">
        <v>1000</v>
      </c>
      <c r="H50" s="16">
        <f t="shared" si="0"/>
        <v>1000</v>
      </c>
    </row>
    <row r="51" ht="24" customHeight="1" spans="1:8">
      <c r="A51" s="14" t="s">
        <v>48</v>
      </c>
      <c r="B51" s="17" t="s">
        <v>548</v>
      </c>
      <c r="C51" s="17" t="s">
        <v>562</v>
      </c>
      <c r="D51" s="18" t="s">
        <v>561</v>
      </c>
      <c r="E51" s="14" t="s">
        <v>455</v>
      </c>
      <c r="F51" s="15">
        <v>3</v>
      </c>
      <c r="G51" s="16">
        <v>800</v>
      </c>
      <c r="H51" s="16">
        <f t="shared" si="0"/>
        <v>2400</v>
      </c>
    </row>
    <row r="52" ht="24" customHeight="1" spans="1:8">
      <c r="A52" s="19"/>
      <c r="B52" s="17"/>
      <c r="C52" s="17"/>
      <c r="D52" s="17"/>
      <c r="E52" s="18" t="s">
        <v>34</v>
      </c>
      <c r="F52" s="20">
        <f>SUM(F7:F51)</f>
        <v>245</v>
      </c>
      <c r="G52" s="16"/>
      <c r="H52" s="21">
        <f>SUM(H7:H51)</f>
        <v>451748</v>
      </c>
    </row>
    <row r="53" ht="24" customHeight="1" spans="1:8">
      <c r="A53" s="19"/>
      <c r="B53" s="17"/>
      <c r="C53" s="17"/>
      <c r="D53" s="17"/>
      <c r="E53" s="17"/>
      <c r="F53" s="22" t="s">
        <v>277</v>
      </c>
      <c r="G53" s="16"/>
      <c r="H53" s="23" t="s">
        <v>277</v>
      </c>
    </row>
    <row r="54" ht="24" customHeight="1" spans="1:8">
      <c r="A54" s="19"/>
      <c r="B54" s="17"/>
      <c r="C54" s="17"/>
      <c r="D54" s="17"/>
      <c r="E54" s="17"/>
      <c r="F54" s="22" t="s">
        <v>277</v>
      </c>
      <c r="G54" s="16"/>
      <c r="H54" s="23" t="s">
        <v>277</v>
      </c>
    </row>
    <row r="55" ht="24" customHeight="1" spans="1:8">
      <c r="A55" s="19"/>
      <c r="B55" s="17"/>
      <c r="C55" s="17"/>
      <c r="D55" s="17"/>
      <c r="E55" s="17"/>
      <c r="F55" s="22" t="s">
        <v>277</v>
      </c>
      <c r="G55" s="16"/>
      <c r="H55" s="23" t="s">
        <v>277</v>
      </c>
    </row>
    <row r="56" ht="24" customHeight="1" spans="1:8">
      <c r="A56" s="19"/>
      <c r="B56" s="17"/>
      <c r="C56" s="17"/>
      <c r="D56" s="17"/>
      <c r="E56" s="17"/>
      <c r="F56" s="22" t="s">
        <v>277</v>
      </c>
      <c r="G56" s="16"/>
      <c r="H56" s="23" t="s">
        <v>277</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topLeftCell="B1" workbookViewId="0">
      <selection activeCell="H15" sqref="H15"/>
    </sheetView>
  </sheetViews>
  <sheetFormatPr defaultColWidth="8" defaultRowHeight="14.25" customHeight="1"/>
  <cols>
    <col min="1" max="1" width="21.1619047619048" style="36" customWidth="1"/>
    <col min="2" max="2" width="33.5047619047619" style="36" customWidth="1"/>
    <col min="3" max="8" width="12.5047619047619" style="36" customWidth="1"/>
    <col min="9" max="9" width="11.6666666666667" style="2" customWidth="1"/>
    <col min="10" max="14" width="12.5047619047619" style="36" customWidth="1"/>
    <col min="15" max="15" width="8" style="2" customWidth="1"/>
    <col min="16" max="16" width="9.5047619047619" style="2" customWidth="1"/>
    <col min="17" max="17" width="9.66666666666667" style="2" customWidth="1"/>
    <col min="18" max="18" width="10.5047619047619" style="2" customWidth="1"/>
    <col min="19" max="20" width="10.1714285714286" style="36" customWidth="1"/>
    <col min="21" max="21" width="8" style="2" customWidth="1"/>
    <col min="22" max="16384" width="8" style="2"/>
  </cols>
  <sheetData>
    <row r="1" customHeight="1" spans="1:20">
      <c r="A1" s="37"/>
      <c r="B1" s="37"/>
      <c r="C1" s="37"/>
      <c r="D1" s="37"/>
      <c r="E1" s="37"/>
      <c r="F1" s="37"/>
      <c r="G1" s="37"/>
      <c r="H1" s="37"/>
      <c r="I1" s="60"/>
      <c r="J1" s="37"/>
      <c r="K1" s="37"/>
      <c r="L1" s="37"/>
      <c r="M1" s="37"/>
      <c r="N1" s="37"/>
      <c r="O1" s="60"/>
      <c r="P1" s="60"/>
      <c r="Q1" s="60"/>
      <c r="R1" s="60"/>
      <c r="S1" s="81" t="s">
        <v>30</v>
      </c>
      <c r="T1" s="205" t="s">
        <v>30</v>
      </c>
    </row>
    <row r="2" ht="36" customHeight="1" spans="1:20">
      <c r="A2" s="185" t="s">
        <v>31</v>
      </c>
      <c r="B2" s="5"/>
      <c r="C2" s="5"/>
      <c r="D2" s="5"/>
      <c r="E2" s="5"/>
      <c r="F2" s="5"/>
      <c r="G2" s="5"/>
      <c r="H2" s="5"/>
      <c r="I2" s="62"/>
      <c r="J2" s="5"/>
      <c r="K2" s="5"/>
      <c r="L2" s="5"/>
      <c r="M2" s="5"/>
      <c r="N2" s="5"/>
      <c r="O2" s="62"/>
      <c r="P2" s="62"/>
      <c r="Q2" s="62"/>
      <c r="R2" s="62"/>
      <c r="S2" s="5"/>
      <c r="T2" s="62"/>
    </row>
    <row r="3" ht="20.25" customHeight="1" spans="1:20">
      <c r="A3" s="6" t="s">
        <v>2</v>
      </c>
      <c r="B3" s="84"/>
      <c r="C3" s="84"/>
      <c r="D3" s="84"/>
      <c r="E3" s="84"/>
      <c r="F3" s="84"/>
      <c r="G3" s="84"/>
      <c r="H3" s="84"/>
      <c r="I3" s="63"/>
      <c r="J3" s="84"/>
      <c r="K3" s="84"/>
      <c r="L3" s="84"/>
      <c r="M3" s="84"/>
      <c r="N3" s="84"/>
      <c r="O3" s="63"/>
      <c r="P3" s="63"/>
      <c r="Q3" s="63"/>
      <c r="R3" s="63"/>
      <c r="S3" s="81" t="s">
        <v>3</v>
      </c>
      <c r="T3" s="206" t="s">
        <v>3</v>
      </c>
    </row>
    <row r="4" ht="18.75" customHeight="1" spans="1:20">
      <c r="A4" s="186" t="s">
        <v>32</v>
      </c>
      <c r="B4" s="187" t="s">
        <v>33</v>
      </c>
      <c r="C4" s="187" t="s">
        <v>34</v>
      </c>
      <c r="D4" s="188" t="s">
        <v>35</v>
      </c>
      <c r="E4" s="189"/>
      <c r="F4" s="189"/>
      <c r="G4" s="189"/>
      <c r="H4" s="189"/>
      <c r="I4" s="112"/>
      <c r="J4" s="189"/>
      <c r="K4" s="189"/>
      <c r="L4" s="189"/>
      <c r="M4" s="189"/>
      <c r="N4" s="184"/>
      <c r="O4" s="188" t="s">
        <v>25</v>
      </c>
      <c r="P4" s="188"/>
      <c r="Q4" s="188"/>
      <c r="R4" s="188"/>
      <c r="S4" s="189"/>
      <c r="T4" s="207"/>
    </row>
    <row r="5" ht="24.75" customHeight="1" spans="1:20">
      <c r="A5" s="190"/>
      <c r="B5" s="191"/>
      <c r="C5" s="191"/>
      <c r="D5" s="191" t="s">
        <v>36</v>
      </c>
      <c r="E5" s="191" t="s">
        <v>37</v>
      </c>
      <c r="F5" s="191" t="s">
        <v>38</v>
      </c>
      <c r="G5" s="191" t="s">
        <v>39</v>
      </c>
      <c r="H5" s="191" t="s">
        <v>40</v>
      </c>
      <c r="I5" s="198" t="s">
        <v>41</v>
      </c>
      <c r="J5" s="199"/>
      <c r="K5" s="199"/>
      <c r="L5" s="199"/>
      <c r="M5" s="199"/>
      <c r="N5" s="200"/>
      <c r="O5" s="201" t="s">
        <v>36</v>
      </c>
      <c r="P5" s="201" t="s">
        <v>37</v>
      </c>
      <c r="Q5" s="186" t="s">
        <v>38</v>
      </c>
      <c r="R5" s="187" t="s">
        <v>39</v>
      </c>
      <c r="S5" s="208" t="s">
        <v>40</v>
      </c>
      <c r="T5" s="187" t="s">
        <v>41</v>
      </c>
    </row>
    <row r="6" ht="24.75" customHeight="1" spans="1:20">
      <c r="A6" s="192"/>
      <c r="B6" s="193"/>
      <c r="C6" s="193"/>
      <c r="D6" s="193"/>
      <c r="E6" s="193"/>
      <c r="F6" s="193"/>
      <c r="G6" s="193"/>
      <c r="H6" s="193"/>
      <c r="I6" s="202" t="s">
        <v>36</v>
      </c>
      <c r="J6" s="203" t="s">
        <v>42</v>
      </c>
      <c r="K6" s="203" t="s">
        <v>43</v>
      </c>
      <c r="L6" s="203" t="s">
        <v>44</v>
      </c>
      <c r="M6" s="203" t="s">
        <v>45</v>
      </c>
      <c r="N6" s="203" t="s">
        <v>46</v>
      </c>
      <c r="O6" s="204"/>
      <c r="P6" s="204"/>
      <c r="Q6" s="209"/>
      <c r="R6" s="204"/>
      <c r="S6" s="193"/>
      <c r="T6" s="193"/>
    </row>
    <row r="7" ht="16.5" customHeight="1" spans="1:20">
      <c r="A7" s="194">
        <v>1</v>
      </c>
      <c r="B7" s="128">
        <v>2</v>
      </c>
      <c r="C7" s="128">
        <v>3</v>
      </c>
      <c r="D7" s="128">
        <v>4</v>
      </c>
      <c r="E7" s="195">
        <v>5</v>
      </c>
      <c r="F7" s="196">
        <v>6</v>
      </c>
      <c r="G7" s="196">
        <v>7</v>
      </c>
      <c r="H7" s="195">
        <v>8</v>
      </c>
      <c r="I7" s="195">
        <v>9</v>
      </c>
      <c r="J7" s="196">
        <v>10</v>
      </c>
      <c r="K7" s="196">
        <v>11</v>
      </c>
      <c r="L7" s="195">
        <v>12</v>
      </c>
      <c r="M7" s="195">
        <v>13</v>
      </c>
      <c r="N7" s="196">
        <v>14</v>
      </c>
      <c r="O7" s="196">
        <v>15</v>
      </c>
      <c r="P7" s="195">
        <v>16</v>
      </c>
      <c r="Q7" s="210">
        <v>17</v>
      </c>
      <c r="R7" s="211">
        <v>18</v>
      </c>
      <c r="S7" s="211">
        <v>19</v>
      </c>
      <c r="T7" s="211">
        <v>20</v>
      </c>
    </row>
    <row r="8" ht="16.5" customHeight="1" spans="1:20">
      <c r="A8" s="50" t="s">
        <v>47</v>
      </c>
      <c r="B8" s="50" t="s">
        <v>48</v>
      </c>
      <c r="C8" s="21">
        <v>13159.180329</v>
      </c>
      <c r="D8" s="141">
        <v>13159.180329</v>
      </c>
      <c r="E8" s="21">
        <v>6644.380329</v>
      </c>
      <c r="F8" s="21"/>
      <c r="G8" s="21"/>
      <c r="H8" s="21">
        <v>6514.8</v>
      </c>
      <c r="I8" s="21"/>
      <c r="J8" s="21"/>
      <c r="K8" s="21"/>
      <c r="L8" s="21"/>
      <c r="M8" s="21"/>
      <c r="N8" s="21"/>
      <c r="O8" s="21"/>
      <c r="P8" s="21"/>
      <c r="Q8" s="212"/>
      <c r="R8" s="213"/>
      <c r="S8" s="88"/>
      <c r="T8" s="213"/>
    </row>
    <row r="9" ht="16.5" customHeight="1" spans="1:20">
      <c r="A9" s="197" t="s">
        <v>34</v>
      </c>
      <c r="B9" s="56"/>
      <c r="C9" s="21">
        <v>13159.180329</v>
      </c>
      <c r="D9" s="21">
        <v>13159.180329</v>
      </c>
      <c r="E9" s="21">
        <v>6644.380329</v>
      </c>
      <c r="F9" s="21"/>
      <c r="G9" s="21"/>
      <c r="H9" s="21">
        <v>6514.8</v>
      </c>
      <c r="I9" s="21"/>
      <c r="J9" s="21"/>
      <c r="K9" s="21"/>
      <c r="L9" s="21"/>
      <c r="M9" s="21"/>
      <c r="N9" s="21"/>
      <c r="O9" s="21"/>
      <c r="P9" s="21"/>
      <c r="Q9" s="212"/>
      <c r="R9" s="213"/>
      <c r="S9" s="213"/>
      <c r="T9" s="213"/>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3"/>
  <sheetViews>
    <sheetView topLeftCell="B4" workbookViewId="0">
      <selection activeCell="E34" sqref="E34"/>
    </sheetView>
  </sheetViews>
  <sheetFormatPr defaultColWidth="9.17142857142857" defaultRowHeight="14.25" customHeight="1"/>
  <cols>
    <col min="1" max="1" width="14.3333333333333" style="36" customWidth="1"/>
    <col min="2" max="2" width="37.6666666666667" style="36" customWidth="1"/>
    <col min="3" max="5" width="18.8380952380952" style="36" customWidth="1"/>
    <col min="6" max="6" width="21.3333333333333" style="36" customWidth="1"/>
    <col min="7" max="7" width="16.5047619047619" style="36" customWidth="1"/>
    <col min="8" max="8" width="13.5047619047619" style="36" customWidth="1"/>
    <col min="9" max="13" width="18.8380952380952" style="36" customWidth="1"/>
    <col min="14" max="14" width="9.17142857142857" style="36" customWidth="1"/>
    <col min="15" max="16384" width="9.17142857142857" style="36"/>
  </cols>
  <sheetData>
    <row r="1" ht="15.75" customHeight="1" spans="1:13">
      <c r="A1" s="37"/>
      <c r="B1" s="37"/>
      <c r="C1" s="37"/>
      <c r="D1" s="37"/>
      <c r="E1" s="37"/>
      <c r="F1" s="37"/>
      <c r="G1" s="37"/>
      <c r="H1" s="37"/>
      <c r="I1" s="37"/>
      <c r="J1" s="37"/>
      <c r="K1" s="37"/>
      <c r="L1" s="37"/>
      <c r="M1" s="3" t="s">
        <v>49</v>
      </c>
    </row>
    <row r="2" ht="28.5" customHeight="1" spans="1:13">
      <c r="A2" s="5" t="s">
        <v>50</v>
      </c>
      <c r="B2" s="5"/>
      <c r="C2" s="5"/>
      <c r="D2" s="5"/>
      <c r="E2" s="5"/>
      <c r="F2" s="5"/>
      <c r="G2" s="5"/>
      <c r="H2" s="5"/>
      <c r="I2" s="5"/>
      <c r="J2" s="5"/>
      <c r="K2" s="5"/>
      <c r="L2" s="5"/>
      <c r="M2" s="5"/>
    </row>
    <row r="3" ht="15" customHeight="1" spans="1:13">
      <c r="A3" s="179" t="s">
        <v>2</v>
      </c>
      <c r="B3" s="180"/>
      <c r="C3" s="40"/>
      <c r="D3" s="40"/>
      <c r="E3" s="40"/>
      <c r="F3" s="84"/>
      <c r="G3" s="40"/>
      <c r="H3" s="84"/>
      <c r="I3" s="40"/>
      <c r="J3" s="40"/>
      <c r="K3" s="84"/>
      <c r="L3" s="84"/>
      <c r="M3" s="3" t="s">
        <v>3</v>
      </c>
    </row>
    <row r="4" ht="17.25" customHeight="1" spans="1:13">
      <c r="A4" s="9" t="s">
        <v>51</v>
      </c>
      <c r="B4" s="9" t="s">
        <v>52</v>
      </c>
      <c r="C4" s="43" t="s">
        <v>34</v>
      </c>
      <c r="D4" s="43" t="s">
        <v>53</v>
      </c>
      <c r="E4" s="43" t="s">
        <v>54</v>
      </c>
      <c r="F4" s="181" t="s">
        <v>38</v>
      </c>
      <c r="G4" s="9" t="s">
        <v>55</v>
      </c>
      <c r="H4" s="44" t="s">
        <v>41</v>
      </c>
      <c r="I4" s="11"/>
      <c r="J4" s="11"/>
      <c r="K4" s="11"/>
      <c r="L4" s="11"/>
      <c r="M4" s="12"/>
    </row>
    <row r="5" ht="26.25" customHeight="1" spans="1:13">
      <c r="A5" s="46"/>
      <c r="B5" s="46"/>
      <c r="C5" s="46"/>
      <c r="D5" s="46"/>
      <c r="E5" s="46"/>
      <c r="F5" s="46"/>
      <c r="G5" s="46"/>
      <c r="H5" s="34" t="s">
        <v>36</v>
      </c>
      <c r="I5" s="33" t="s">
        <v>56</v>
      </c>
      <c r="J5" s="33" t="s">
        <v>57</v>
      </c>
      <c r="K5" s="33" t="s">
        <v>58</v>
      </c>
      <c r="L5" s="33" t="s">
        <v>59</v>
      </c>
      <c r="M5" s="33" t="s">
        <v>60</v>
      </c>
    </row>
    <row r="6" ht="16.5" customHeight="1" spans="1:13">
      <c r="A6" s="34">
        <v>1</v>
      </c>
      <c r="B6" s="34">
        <v>2</v>
      </c>
      <c r="C6" s="34">
        <v>3</v>
      </c>
      <c r="D6" s="34">
        <v>4</v>
      </c>
      <c r="E6" s="182">
        <v>5</v>
      </c>
      <c r="F6" s="182">
        <v>6</v>
      </c>
      <c r="G6" s="183">
        <v>7</v>
      </c>
      <c r="H6" s="182">
        <v>8</v>
      </c>
      <c r="I6" s="182">
        <v>9</v>
      </c>
      <c r="J6" s="183">
        <v>10</v>
      </c>
      <c r="K6" s="182">
        <v>11</v>
      </c>
      <c r="L6" s="182">
        <v>12</v>
      </c>
      <c r="M6" s="183">
        <v>13</v>
      </c>
    </row>
    <row r="7" ht="20.25" customHeight="1" spans="1:13">
      <c r="A7" s="50" t="s">
        <v>61</v>
      </c>
      <c r="B7" s="50" t="s">
        <v>62</v>
      </c>
      <c r="C7" s="141">
        <v>11762.75</v>
      </c>
      <c r="D7" s="141">
        <v>5154.32</v>
      </c>
      <c r="E7" s="21">
        <v>93.63</v>
      </c>
      <c r="F7" s="21"/>
      <c r="G7" s="21">
        <v>6514.8</v>
      </c>
      <c r="H7" s="141"/>
      <c r="I7" s="141"/>
      <c r="J7" s="141"/>
      <c r="K7" s="21"/>
      <c r="L7" s="141"/>
      <c r="M7" s="141"/>
    </row>
    <row r="8" ht="20.25" customHeight="1" spans="1:13">
      <c r="A8" s="50" t="s">
        <v>63</v>
      </c>
      <c r="B8" s="50" t="s">
        <v>64</v>
      </c>
      <c r="C8" s="141">
        <v>11762.75</v>
      </c>
      <c r="D8" s="141">
        <v>5154.32</v>
      </c>
      <c r="E8" s="21">
        <v>93.63</v>
      </c>
      <c r="F8" s="21"/>
      <c r="G8" s="21">
        <v>6514.8</v>
      </c>
      <c r="H8" s="141"/>
      <c r="I8" s="141"/>
      <c r="J8" s="141"/>
      <c r="K8" s="21"/>
      <c r="L8" s="141"/>
      <c r="M8" s="141"/>
    </row>
    <row r="9" ht="20.25" customHeight="1" spans="1:13">
      <c r="A9" s="50" t="s">
        <v>65</v>
      </c>
      <c r="B9" s="50" t="s">
        <v>66</v>
      </c>
      <c r="C9" s="141">
        <v>11762.75</v>
      </c>
      <c r="D9" s="141">
        <v>5154.32</v>
      </c>
      <c r="E9" s="21">
        <v>93.63</v>
      </c>
      <c r="F9" s="21"/>
      <c r="G9" s="21">
        <v>6514.8</v>
      </c>
      <c r="H9" s="141"/>
      <c r="I9" s="141"/>
      <c r="J9" s="141"/>
      <c r="K9" s="21"/>
      <c r="L9" s="141"/>
      <c r="M9" s="141"/>
    </row>
    <row r="10" ht="20.25" customHeight="1" spans="1:13">
      <c r="A10" s="50" t="s">
        <v>67</v>
      </c>
      <c r="B10" s="50" t="s">
        <v>68</v>
      </c>
      <c r="C10" s="141">
        <v>589.39</v>
      </c>
      <c r="D10" s="141">
        <v>589.39</v>
      </c>
      <c r="E10" s="21"/>
      <c r="F10" s="21"/>
      <c r="G10" s="21"/>
      <c r="H10" s="141"/>
      <c r="I10" s="141"/>
      <c r="J10" s="141"/>
      <c r="K10" s="21"/>
      <c r="L10" s="141"/>
      <c r="M10" s="141"/>
    </row>
    <row r="11" ht="20.25" customHeight="1" spans="1:13">
      <c r="A11" s="50" t="s">
        <v>69</v>
      </c>
      <c r="B11" s="50" t="s">
        <v>70</v>
      </c>
      <c r="C11" s="141">
        <v>589.39</v>
      </c>
      <c r="D11" s="141">
        <v>589.39</v>
      </c>
      <c r="E11" s="21"/>
      <c r="F11" s="21"/>
      <c r="G11" s="21"/>
      <c r="H11" s="141"/>
      <c r="I11" s="141"/>
      <c r="J11" s="141"/>
      <c r="K11" s="21"/>
      <c r="L11" s="141"/>
      <c r="M11" s="141"/>
    </row>
    <row r="12" ht="20.25" customHeight="1" spans="1:13">
      <c r="A12" s="50" t="s">
        <v>71</v>
      </c>
      <c r="B12" s="50" t="s">
        <v>72</v>
      </c>
      <c r="C12" s="141">
        <v>168.97</v>
      </c>
      <c r="D12" s="141">
        <v>168.97</v>
      </c>
      <c r="E12" s="21"/>
      <c r="F12" s="21"/>
      <c r="G12" s="21"/>
      <c r="H12" s="141"/>
      <c r="I12" s="141"/>
      <c r="J12" s="141"/>
      <c r="K12" s="21"/>
      <c r="L12" s="141"/>
      <c r="M12" s="141"/>
    </row>
    <row r="13" ht="20.25" customHeight="1" spans="1:13">
      <c r="A13" s="50" t="s">
        <v>73</v>
      </c>
      <c r="B13" s="50" t="s">
        <v>74</v>
      </c>
      <c r="C13" s="141">
        <v>384.42</v>
      </c>
      <c r="D13" s="141">
        <v>384.42</v>
      </c>
      <c r="E13" s="21"/>
      <c r="F13" s="21"/>
      <c r="G13" s="21"/>
      <c r="H13" s="141"/>
      <c r="I13" s="141"/>
      <c r="J13" s="141"/>
      <c r="K13" s="21"/>
      <c r="L13" s="141"/>
      <c r="M13" s="141"/>
    </row>
    <row r="14" ht="20.25" customHeight="1" spans="1:13">
      <c r="A14" s="50" t="s">
        <v>75</v>
      </c>
      <c r="B14" s="50" t="s">
        <v>76</v>
      </c>
      <c r="C14" s="141">
        <v>36</v>
      </c>
      <c r="D14" s="141">
        <v>36</v>
      </c>
      <c r="E14" s="21"/>
      <c r="F14" s="21"/>
      <c r="G14" s="21"/>
      <c r="H14" s="141"/>
      <c r="I14" s="141"/>
      <c r="J14" s="141"/>
      <c r="K14" s="21"/>
      <c r="L14" s="141"/>
      <c r="M14" s="141"/>
    </row>
    <row r="15" ht="20.25" customHeight="1" spans="1:13">
      <c r="A15" s="50" t="s">
        <v>77</v>
      </c>
      <c r="B15" s="50" t="s">
        <v>78</v>
      </c>
      <c r="C15" s="141">
        <v>357.79</v>
      </c>
      <c r="D15" s="141">
        <v>357.79</v>
      </c>
      <c r="E15" s="21"/>
      <c r="F15" s="21"/>
      <c r="G15" s="21"/>
      <c r="H15" s="141"/>
      <c r="I15" s="141"/>
      <c r="J15" s="141"/>
      <c r="K15" s="21"/>
      <c r="L15" s="141"/>
      <c r="M15" s="141"/>
    </row>
    <row r="16" ht="20.25" customHeight="1" spans="1:13">
      <c r="A16" s="50" t="s">
        <v>79</v>
      </c>
      <c r="B16" s="50" t="s">
        <v>80</v>
      </c>
      <c r="C16" s="141">
        <v>357.79</v>
      </c>
      <c r="D16" s="141">
        <v>357.79</v>
      </c>
      <c r="E16" s="21"/>
      <c r="F16" s="21"/>
      <c r="G16" s="21"/>
      <c r="H16" s="141"/>
      <c r="I16" s="141"/>
      <c r="J16" s="141"/>
      <c r="K16" s="21"/>
      <c r="L16" s="141"/>
      <c r="M16" s="141"/>
    </row>
    <row r="17" ht="20.25" customHeight="1" spans="1:13">
      <c r="A17" s="50" t="s">
        <v>81</v>
      </c>
      <c r="B17" s="50" t="s">
        <v>82</v>
      </c>
      <c r="C17" s="141">
        <v>214.62</v>
      </c>
      <c r="D17" s="141">
        <v>214.62</v>
      </c>
      <c r="E17" s="21"/>
      <c r="F17" s="21"/>
      <c r="G17" s="21"/>
      <c r="H17" s="141"/>
      <c r="I17" s="141"/>
      <c r="J17" s="141"/>
      <c r="K17" s="21"/>
      <c r="L17" s="141"/>
      <c r="M17" s="141"/>
    </row>
    <row r="18" ht="20.25" customHeight="1" spans="1:13">
      <c r="A18" s="50" t="s">
        <v>83</v>
      </c>
      <c r="B18" s="50" t="s">
        <v>84</v>
      </c>
      <c r="C18" s="141">
        <v>143.17</v>
      </c>
      <c r="D18" s="141">
        <v>143.17</v>
      </c>
      <c r="E18" s="21"/>
      <c r="F18" s="21"/>
      <c r="G18" s="21"/>
      <c r="H18" s="141"/>
      <c r="I18" s="141"/>
      <c r="J18" s="141"/>
      <c r="K18" s="21"/>
      <c r="L18" s="141"/>
      <c r="M18" s="141"/>
    </row>
    <row r="19" ht="20.25" customHeight="1" spans="1:13">
      <c r="A19" s="50" t="s">
        <v>85</v>
      </c>
      <c r="B19" s="50" t="s">
        <v>86</v>
      </c>
      <c r="C19" s="141">
        <v>449.25</v>
      </c>
      <c r="D19" s="141">
        <v>449.25</v>
      </c>
      <c r="E19" s="21"/>
      <c r="F19" s="21"/>
      <c r="G19" s="21"/>
      <c r="H19" s="141"/>
      <c r="I19" s="141"/>
      <c r="J19" s="141"/>
      <c r="K19" s="21"/>
      <c r="L19" s="141"/>
      <c r="M19" s="141"/>
    </row>
    <row r="20" ht="20.25" customHeight="1" spans="1:13">
      <c r="A20" s="50" t="s">
        <v>87</v>
      </c>
      <c r="B20" s="50" t="s">
        <v>88</v>
      </c>
      <c r="C20" s="141">
        <v>449.25</v>
      </c>
      <c r="D20" s="141">
        <v>449.25</v>
      </c>
      <c r="E20" s="21"/>
      <c r="F20" s="21"/>
      <c r="G20" s="21"/>
      <c r="H20" s="141"/>
      <c r="I20" s="141"/>
      <c r="J20" s="141"/>
      <c r="K20" s="21"/>
      <c r="L20" s="141"/>
      <c r="M20" s="141"/>
    </row>
    <row r="21" ht="20.25" customHeight="1" spans="1:13">
      <c r="A21" s="50" t="s">
        <v>89</v>
      </c>
      <c r="B21" s="50" t="s">
        <v>90</v>
      </c>
      <c r="C21" s="141">
        <v>417.64</v>
      </c>
      <c r="D21" s="141">
        <v>417.64</v>
      </c>
      <c r="E21" s="21"/>
      <c r="F21" s="21"/>
      <c r="G21" s="21"/>
      <c r="H21" s="141"/>
      <c r="I21" s="141"/>
      <c r="J21" s="141"/>
      <c r="K21" s="21"/>
      <c r="L21" s="141"/>
      <c r="M21" s="141"/>
    </row>
    <row r="22" ht="20.25" customHeight="1" spans="1:13">
      <c r="A22" s="50" t="s">
        <v>91</v>
      </c>
      <c r="B22" s="50" t="s">
        <v>92</v>
      </c>
      <c r="C22" s="141">
        <v>31.61</v>
      </c>
      <c r="D22" s="141">
        <v>31.61</v>
      </c>
      <c r="E22" s="21"/>
      <c r="F22" s="21"/>
      <c r="G22" s="21"/>
      <c r="H22" s="141"/>
      <c r="I22" s="141"/>
      <c r="J22" s="141"/>
      <c r="K22" s="21"/>
      <c r="L22" s="141"/>
      <c r="M22" s="141"/>
    </row>
    <row r="23" ht="17.25" customHeight="1" spans="1:13">
      <c r="A23" s="132" t="s">
        <v>93</v>
      </c>
      <c r="B23" s="184" t="s">
        <v>93</v>
      </c>
      <c r="C23" s="141">
        <v>13159.18</v>
      </c>
      <c r="D23" s="141">
        <v>6550.75</v>
      </c>
      <c r="E23" s="141">
        <v>93.63</v>
      </c>
      <c r="F23" s="21"/>
      <c r="G23" s="141">
        <v>6514.8</v>
      </c>
      <c r="H23" s="141"/>
      <c r="I23" s="141"/>
      <c r="J23" s="141"/>
      <c r="K23" s="141"/>
      <c r="L23" s="141"/>
      <c r="M23" s="141"/>
    </row>
  </sheetData>
  <mergeCells count="11">
    <mergeCell ref="A2:M2"/>
    <mergeCell ref="A3:J3"/>
    <mergeCell ref="H4:M4"/>
    <mergeCell ref="A23:B23"/>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11" sqref="D11"/>
    </sheetView>
  </sheetViews>
  <sheetFormatPr defaultColWidth="9.17142857142857" defaultRowHeight="14.25" customHeight="1" outlineLevelCol="3"/>
  <cols>
    <col min="1" max="1" width="49.3333333333333" style="1" customWidth="1"/>
    <col min="2" max="2" width="38.8285714285714" style="1" customWidth="1"/>
    <col min="3" max="3" width="48.5047619047619" style="1" customWidth="1"/>
    <col min="4" max="4" width="36.5047619047619" style="1" customWidth="1"/>
    <col min="5" max="5" width="9.17142857142857" style="2" customWidth="1"/>
    <col min="6" max="16384" width="9.17142857142857" style="2"/>
  </cols>
  <sheetData>
    <row r="1" customHeight="1" spans="1:4">
      <c r="A1" s="8"/>
      <c r="B1" s="8"/>
      <c r="C1" s="8"/>
      <c r="D1" s="3" t="s">
        <v>94</v>
      </c>
    </row>
    <row r="2" ht="31.5" customHeight="1" spans="1:4">
      <c r="A2" s="26" t="s">
        <v>95</v>
      </c>
      <c r="B2" s="170"/>
      <c r="C2" s="170"/>
      <c r="D2" s="170"/>
    </row>
    <row r="3" ht="17.25" customHeight="1" spans="1:4">
      <c r="A3" s="100" t="s">
        <v>2</v>
      </c>
      <c r="B3" s="171"/>
      <c r="C3" s="171"/>
      <c r="D3" s="92" t="s">
        <v>3</v>
      </c>
    </row>
    <row r="4" ht="19.5" customHeight="1" spans="1:4">
      <c r="A4" s="44" t="s">
        <v>4</v>
      </c>
      <c r="B4" s="103"/>
      <c r="C4" s="44" t="s">
        <v>5</v>
      </c>
      <c r="D4" s="103"/>
    </row>
    <row r="5" ht="21.75" customHeight="1" spans="1:4">
      <c r="A5" s="43" t="s">
        <v>6</v>
      </c>
      <c r="B5" s="101" t="s">
        <v>7</v>
      </c>
      <c r="C5" s="43" t="s">
        <v>96</v>
      </c>
      <c r="D5" s="101" t="s">
        <v>7</v>
      </c>
    </row>
    <row r="6" ht="17.25" customHeight="1" spans="1:4">
      <c r="A6" s="46"/>
      <c r="B6" s="13"/>
      <c r="C6" s="46"/>
      <c r="D6" s="13"/>
    </row>
    <row r="7" ht="17.25" customHeight="1" spans="1:4">
      <c r="A7" s="172" t="s">
        <v>97</v>
      </c>
      <c r="B7" s="141">
        <v>6644.380329</v>
      </c>
      <c r="C7" s="173" t="s">
        <v>98</v>
      </c>
      <c r="D7" s="21">
        <v>6644.380329</v>
      </c>
    </row>
    <row r="8" ht="17.25" customHeight="1" spans="1:4">
      <c r="A8" s="174" t="s">
        <v>99</v>
      </c>
      <c r="B8" s="141">
        <v>6644.380329</v>
      </c>
      <c r="C8" s="173" t="s">
        <v>100</v>
      </c>
      <c r="D8" s="140">
        <v>5247.96</v>
      </c>
    </row>
    <row r="9" ht="17.25" customHeight="1" spans="1:4">
      <c r="A9" s="174" t="s">
        <v>101</v>
      </c>
      <c r="B9" s="21"/>
      <c r="C9" s="173" t="s">
        <v>102</v>
      </c>
      <c r="D9" s="141">
        <v>589.39</v>
      </c>
    </row>
    <row r="10" ht="17.25" customHeight="1" spans="1:4">
      <c r="A10" s="174" t="s">
        <v>103</v>
      </c>
      <c r="B10" s="21"/>
      <c r="C10" s="173" t="s">
        <v>104</v>
      </c>
      <c r="D10" s="141">
        <v>357.79</v>
      </c>
    </row>
    <row r="11" ht="17.25" customHeight="1" spans="1:4">
      <c r="A11" s="174" t="s">
        <v>105</v>
      </c>
      <c r="B11" s="21"/>
      <c r="C11" s="173" t="s">
        <v>106</v>
      </c>
      <c r="D11" s="141">
        <v>449.25</v>
      </c>
    </row>
    <row r="12" ht="17.25" customHeight="1" spans="1:4">
      <c r="A12" s="174" t="s">
        <v>99</v>
      </c>
      <c r="B12" s="141"/>
      <c r="C12" s="148"/>
      <c r="D12" s="141"/>
    </row>
    <row r="13" customHeight="1" spans="1:4">
      <c r="A13" s="148" t="s">
        <v>101</v>
      </c>
      <c r="B13" s="141"/>
      <c r="C13" s="175"/>
      <c r="D13" s="176"/>
    </row>
    <row r="14" customHeight="1" spans="1:4">
      <c r="A14" s="148" t="s">
        <v>103</v>
      </c>
      <c r="B14" s="176"/>
      <c r="C14" s="175"/>
      <c r="D14" s="176"/>
    </row>
    <row r="15" customHeight="1" spans="1:4">
      <c r="A15" s="175"/>
      <c r="B15" s="176"/>
      <c r="C15" s="148" t="s">
        <v>107</v>
      </c>
      <c r="D15" s="176"/>
    </row>
    <row r="16" ht="17.25" customHeight="1" spans="1:4">
      <c r="A16" s="177" t="s">
        <v>108</v>
      </c>
      <c r="B16" s="178">
        <v>6644.380329</v>
      </c>
      <c r="C16" s="175" t="s">
        <v>29</v>
      </c>
      <c r="D16" s="178">
        <v>6644.380329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workbookViewId="0">
      <selection activeCell="C22" sqref="C22"/>
    </sheetView>
  </sheetViews>
  <sheetFormatPr defaultColWidth="9.17142857142857" defaultRowHeight="14.25" customHeight="1" outlineLevelCol="6"/>
  <cols>
    <col min="1" max="1" width="20.1619047619048" style="93" customWidth="1"/>
    <col min="2" max="2" width="44" style="93" customWidth="1"/>
    <col min="3" max="3" width="24.3333333333333" style="36" customWidth="1"/>
    <col min="4" max="4" width="16.5047619047619" style="36" customWidth="1"/>
    <col min="5" max="7" width="24.3333333333333" style="36" customWidth="1"/>
    <col min="8" max="8" width="9.17142857142857" style="36" customWidth="1"/>
    <col min="9" max="16384" width="9.17142857142857" style="36"/>
  </cols>
  <sheetData>
    <row r="1" customHeight="1" spans="4:7">
      <c r="D1" s="123"/>
      <c r="F1" s="38"/>
      <c r="G1" s="3" t="s">
        <v>109</v>
      </c>
    </row>
    <row r="2" ht="39" customHeight="1" spans="1:7">
      <c r="A2" s="99" t="s">
        <v>110</v>
      </c>
      <c r="B2" s="99"/>
      <c r="C2" s="99"/>
      <c r="D2" s="99"/>
      <c r="E2" s="99"/>
      <c r="F2" s="99"/>
      <c r="G2" s="99"/>
    </row>
    <row r="3" ht="18" customHeight="1" spans="1:7">
      <c r="A3" s="100" t="s">
        <v>2</v>
      </c>
      <c r="F3" s="96"/>
      <c r="G3" s="92" t="s">
        <v>3</v>
      </c>
    </row>
    <row r="4" ht="20.25" customHeight="1" spans="1:7">
      <c r="A4" s="165" t="s">
        <v>111</v>
      </c>
      <c r="B4" s="166"/>
      <c r="C4" s="101" t="s">
        <v>34</v>
      </c>
      <c r="D4" s="146" t="s">
        <v>53</v>
      </c>
      <c r="E4" s="45"/>
      <c r="F4" s="103"/>
      <c r="G4" s="136" t="s">
        <v>54</v>
      </c>
    </row>
    <row r="5" ht="20.25" customHeight="1" spans="1:7">
      <c r="A5" s="167" t="s">
        <v>51</v>
      </c>
      <c r="B5" s="167" t="s">
        <v>52</v>
      </c>
      <c r="C5" s="46"/>
      <c r="D5" s="34" t="s">
        <v>36</v>
      </c>
      <c r="E5" s="34" t="s">
        <v>112</v>
      </c>
      <c r="F5" s="34" t="s">
        <v>113</v>
      </c>
      <c r="G5" s="85"/>
    </row>
    <row r="6" ht="13.5" customHeight="1" spans="1:7">
      <c r="A6" s="167" t="s">
        <v>114</v>
      </c>
      <c r="B6" s="167" t="s">
        <v>115</v>
      </c>
      <c r="C6" s="167" t="s">
        <v>116</v>
      </c>
      <c r="D6" s="34"/>
      <c r="E6" s="167" t="s">
        <v>117</v>
      </c>
      <c r="F6" s="167" t="s">
        <v>118</v>
      </c>
      <c r="G6" s="167" t="s">
        <v>119</v>
      </c>
    </row>
    <row r="7" ht="18" customHeight="1" spans="1:7">
      <c r="A7" s="50" t="s">
        <v>61</v>
      </c>
      <c r="B7" s="50" t="s">
        <v>62</v>
      </c>
      <c r="C7" s="140">
        <v>5247.96</v>
      </c>
      <c r="D7" s="140">
        <v>5154.324035</v>
      </c>
      <c r="E7" s="140">
        <v>3654.324035</v>
      </c>
      <c r="F7" s="140">
        <v>1500</v>
      </c>
      <c r="G7" s="140">
        <v>93.634</v>
      </c>
    </row>
    <row r="8" ht="18" customHeight="1" spans="1:7">
      <c r="A8" s="50" t="s">
        <v>63</v>
      </c>
      <c r="B8" s="50" t="s">
        <v>64</v>
      </c>
      <c r="C8" s="140">
        <v>5247.96</v>
      </c>
      <c r="D8" s="140">
        <v>5154.324035</v>
      </c>
      <c r="E8" s="140">
        <v>3654.324035</v>
      </c>
      <c r="F8" s="140">
        <v>1500</v>
      </c>
      <c r="G8" s="140">
        <v>93.634</v>
      </c>
    </row>
    <row r="9" ht="18" customHeight="1" spans="1:7">
      <c r="A9" s="50">
        <v>2050305</v>
      </c>
      <c r="B9" s="50" t="s">
        <v>66</v>
      </c>
      <c r="C9" s="140">
        <v>5247.96</v>
      </c>
      <c r="D9" s="140">
        <v>5154.324035</v>
      </c>
      <c r="E9" s="140">
        <v>3654.324035</v>
      </c>
      <c r="F9" s="140">
        <v>1500</v>
      </c>
      <c r="G9" s="140">
        <v>93.634</v>
      </c>
    </row>
    <row r="10" ht="18" customHeight="1" spans="1:7">
      <c r="A10" s="50" t="s">
        <v>67</v>
      </c>
      <c r="B10" s="50" t="s">
        <v>68</v>
      </c>
      <c r="C10" s="141">
        <v>589.39</v>
      </c>
      <c r="D10" s="141">
        <v>589.39</v>
      </c>
      <c r="E10" s="141">
        <v>589.39</v>
      </c>
      <c r="F10" s="140"/>
      <c r="G10" s="140"/>
    </row>
    <row r="11" ht="18" customHeight="1" spans="1:7">
      <c r="A11" s="50" t="s">
        <v>69</v>
      </c>
      <c r="B11" s="50" t="s">
        <v>70</v>
      </c>
      <c r="C11" s="141">
        <v>589.39</v>
      </c>
      <c r="D11" s="141">
        <v>589.39</v>
      </c>
      <c r="E11" s="141">
        <v>589.39</v>
      </c>
      <c r="F11" s="140"/>
      <c r="G11" s="140"/>
    </row>
    <row r="12" ht="18" customHeight="1" spans="1:7">
      <c r="A12" s="50">
        <v>2080502</v>
      </c>
      <c r="B12" s="50" t="s">
        <v>72</v>
      </c>
      <c r="C12" s="141">
        <v>168.97</v>
      </c>
      <c r="D12" s="141">
        <v>168.97</v>
      </c>
      <c r="E12" s="141">
        <v>168.97</v>
      </c>
      <c r="F12" s="140"/>
      <c r="G12" s="140"/>
    </row>
    <row r="13" ht="18" customHeight="1" spans="1:7">
      <c r="A13" s="50">
        <v>2080505</v>
      </c>
      <c r="B13" s="50" t="s">
        <v>74</v>
      </c>
      <c r="C13" s="141">
        <v>384.42</v>
      </c>
      <c r="D13" s="141">
        <v>384.42</v>
      </c>
      <c r="E13" s="141">
        <v>384.42</v>
      </c>
      <c r="F13" s="140"/>
      <c r="G13" s="140"/>
    </row>
    <row r="14" ht="18" customHeight="1" spans="1:7">
      <c r="A14" s="50">
        <v>2080506</v>
      </c>
      <c r="B14" s="50" t="s">
        <v>76</v>
      </c>
      <c r="C14" s="141">
        <v>36</v>
      </c>
      <c r="D14" s="141">
        <v>36</v>
      </c>
      <c r="E14" s="141">
        <v>36</v>
      </c>
      <c r="F14" s="140"/>
      <c r="G14" s="140"/>
    </row>
    <row r="15" ht="18" customHeight="1" spans="1:7">
      <c r="A15" s="50" t="s">
        <v>77</v>
      </c>
      <c r="B15" s="50" t="s">
        <v>78</v>
      </c>
      <c r="C15" s="141">
        <v>357.79</v>
      </c>
      <c r="D15" s="141">
        <v>357.79</v>
      </c>
      <c r="E15" s="141">
        <v>357.79</v>
      </c>
      <c r="F15" s="140"/>
      <c r="G15" s="140"/>
    </row>
    <row r="16" ht="18" customHeight="1" spans="1:7">
      <c r="A16" s="50" t="s">
        <v>79</v>
      </c>
      <c r="B16" s="50" t="s">
        <v>80</v>
      </c>
      <c r="C16" s="141">
        <v>357.79</v>
      </c>
      <c r="D16" s="141">
        <v>357.79</v>
      </c>
      <c r="E16" s="141">
        <v>357.79</v>
      </c>
      <c r="F16" s="140"/>
      <c r="G16" s="140"/>
    </row>
    <row r="17" ht="18" customHeight="1" spans="1:7">
      <c r="A17" s="50">
        <v>2101102</v>
      </c>
      <c r="B17" s="50" t="s">
        <v>82</v>
      </c>
      <c r="C17" s="141">
        <v>214.62</v>
      </c>
      <c r="D17" s="141">
        <v>214.62</v>
      </c>
      <c r="E17" s="141">
        <v>214.62</v>
      </c>
      <c r="F17" s="140"/>
      <c r="G17" s="140"/>
    </row>
    <row r="18" ht="18" customHeight="1" spans="1:7">
      <c r="A18" s="50">
        <v>2101103</v>
      </c>
      <c r="B18" s="50" t="s">
        <v>84</v>
      </c>
      <c r="C18" s="141">
        <v>143.17</v>
      </c>
      <c r="D18" s="141">
        <v>143.17</v>
      </c>
      <c r="E18" s="141">
        <v>143.17</v>
      </c>
      <c r="F18" s="140"/>
      <c r="G18" s="140"/>
    </row>
    <row r="19" ht="18" customHeight="1" spans="1:7">
      <c r="A19" s="50" t="s">
        <v>85</v>
      </c>
      <c r="B19" s="50" t="s">
        <v>86</v>
      </c>
      <c r="C19" s="140">
        <v>449.2476</v>
      </c>
      <c r="D19" s="140">
        <v>449.2476</v>
      </c>
      <c r="E19" s="140">
        <v>449.2476</v>
      </c>
      <c r="F19" s="140"/>
      <c r="G19" s="140"/>
    </row>
    <row r="20" ht="18" customHeight="1" spans="1:7">
      <c r="A20" s="50" t="s">
        <v>87</v>
      </c>
      <c r="B20" s="50" t="s">
        <v>88</v>
      </c>
      <c r="C20" s="140">
        <v>449.2476</v>
      </c>
      <c r="D20" s="140">
        <v>449.2476</v>
      </c>
      <c r="E20" s="140">
        <v>449.2476</v>
      </c>
      <c r="F20" s="140"/>
      <c r="G20" s="140"/>
    </row>
    <row r="21" ht="18" customHeight="1" spans="1:7">
      <c r="A21" s="50">
        <v>2210201</v>
      </c>
      <c r="B21" s="50" t="s">
        <v>90</v>
      </c>
      <c r="C21" s="141">
        <v>417.64</v>
      </c>
      <c r="D21" s="141">
        <v>417.64</v>
      </c>
      <c r="E21" s="141">
        <v>417.64</v>
      </c>
      <c r="F21" s="140"/>
      <c r="G21" s="140"/>
    </row>
    <row r="22" ht="18" customHeight="1" spans="1:7">
      <c r="A22" s="50">
        <v>2210203</v>
      </c>
      <c r="B22" s="50" t="s">
        <v>92</v>
      </c>
      <c r="C22" s="141">
        <v>31.61</v>
      </c>
      <c r="D22" s="141">
        <v>31.61</v>
      </c>
      <c r="E22" s="141">
        <v>31.61</v>
      </c>
      <c r="F22" s="140"/>
      <c r="G22" s="140"/>
    </row>
    <row r="23" ht="18" customHeight="1" spans="1:7">
      <c r="A23" s="168" t="s">
        <v>93</v>
      </c>
      <c r="B23" s="169" t="s">
        <v>93</v>
      </c>
      <c r="C23" s="139">
        <v>6644.380329</v>
      </c>
      <c r="D23" s="140">
        <v>6550.746329</v>
      </c>
      <c r="E23" s="139">
        <v>5050.746329</v>
      </c>
      <c r="F23" s="139">
        <v>1500</v>
      </c>
      <c r="G23" s="139">
        <v>93.634</v>
      </c>
    </row>
  </sheetData>
  <mergeCells count="7">
    <mergeCell ref="A2:G2"/>
    <mergeCell ref="A3:E3"/>
    <mergeCell ref="A4:B4"/>
    <mergeCell ref="D4:F4"/>
    <mergeCell ref="A23:B23"/>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14" sqref="E14"/>
    </sheetView>
  </sheetViews>
  <sheetFormatPr defaultColWidth="9.17142857142857" defaultRowHeight="14.25" customHeight="1" outlineLevelRow="6" outlineLevelCol="5"/>
  <cols>
    <col min="1" max="2" width="27.5047619047619" style="155" customWidth="1"/>
    <col min="3" max="3" width="17.3333333333333" style="156" customWidth="1"/>
    <col min="4" max="5" width="26.3333333333333" style="157" customWidth="1"/>
    <col min="6" max="6" width="18.6666666666667" style="157" customWidth="1"/>
    <col min="7" max="7" width="9.17142857142857" style="36" customWidth="1"/>
    <col min="8" max="16384" width="9.17142857142857" style="36"/>
  </cols>
  <sheetData>
    <row r="1" customHeight="1" spans="1:6">
      <c r="A1" s="158"/>
      <c r="B1" s="158"/>
      <c r="C1" s="42"/>
      <c r="D1" s="36"/>
      <c r="E1" s="36"/>
      <c r="F1" s="159" t="s">
        <v>120</v>
      </c>
    </row>
    <row r="2" ht="30" customHeight="1" spans="1:6">
      <c r="A2" s="160" t="s">
        <v>121</v>
      </c>
      <c r="B2" s="161"/>
      <c r="C2" s="161"/>
      <c r="D2" s="161"/>
      <c r="E2" s="161"/>
      <c r="F2" s="161"/>
    </row>
    <row r="3" ht="15.75" customHeight="1" spans="1:6">
      <c r="A3" s="100" t="s">
        <v>2</v>
      </c>
      <c r="B3" s="158"/>
      <c r="C3" s="42"/>
      <c r="D3" s="36"/>
      <c r="E3" s="36"/>
      <c r="F3" s="159" t="s">
        <v>122</v>
      </c>
    </row>
    <row r="4" s="154" customFormat="1" ht="19.5" customHeight="1" spans="1:6">
      <c r="A4" s="9" t="s">
        <v>123</v>
      </c>
      <c r="B4" s="43" t="s">
        <v>124</v>
      </c>
      <c r="C4" s="44" t="s">
        <v>125</v>
      </c>
      <c r="D4" s="45"/>
      <c r="E4" s="103"/>
      <c r="F4" s="43" t="s">
        <v>126</v>
      </c>
    </row>
    <row r="5" s="154" customFormat="1" ht="19.5" customHeight="1" spans="1:6">
      <c r="A5" s="13"/>
      <c r="B5" s="46"/>
      <c r="C5" s="34" t="s">
        <v>36</v>
      </c>
      <c r="D5" s="34" t="s">
        <v>127</v>
      </c>
      <c r="E5" s="34" t="s">
        <v>128</v>
      </c>
      <c r="F5" s="46"/>
    </row>
    <row r="6" s="154" customFormat="1" ht="18.75" customHeight="1" spans="1:6">
      <c r="A6" s="162">
        <v>1</v>
      </c>
      <c r="B6" s="162">
        <v>2</v>
      </c>
      <c r="C6" s="163">
        <v>3</v>
      </c>
      <c r="D6" s="162">
        <v>4</v>
      </c>
      <c r="E6" s="162">
        <v>5</v>
      </c>
      <c r="F6" s="162">
        <v>6</v>
      </c>
    </row>
    <row r="7" ht="18.75" customHeight="1" spans="1:6">
      <c r="A7" s="141">
        <v>40</v>
      </c>
      <c r="B7" s="141"/>
      <c r="C7" s="164">
        <v>35</v>
      </c>
      <c r="D7" s="141"/>
      <c r="E7" s="141">
        <v>35</v>
      </c>
      <c r="F7" s="141">
        <v>5</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7"/>
  <sheetViews>
    <sheetView topLeftCell="A49" workbookViewId="0">
      <selection activeCell="A2" sqref="A2:X2"/>
    </sheetView>
  </sheetViews>
  <sheetFormatPr defaultColWidth="9.17142857142857" defaultRowHeight="14.25" customHeight="1"/>
  <cols>
    <col min="1" max="1" width="32.8285714285714" style="36" customWidth="1"/>
    <col min="2" max="2" width="20.6666666666667" style="36" customWidth="1"/>
    <col min="3" max="3" width="31.3333333333333" style="36" customWidth="1"/>
    <col min="4" max="4" width="10.1714285714286" style="36" customWidth="1"/>
    <col min="5" max="5" width="17.5047619047619" style="36" customWidth="1"/>
    <col min="6" max="6" width="10.3333333333333" style="36" customWidth="1"/>
    <col min="7" max="7" width="23" style="36" customWidth="1"/>
    <col min="8" max="8" width="10.6666666666667" style="36" customWidth="1"/>
    <col min="9" max="9" width="11" style="36" customWidth="1"/>
    <col min="10" max="10" width="15.5047619047619" style="36" customWidth="1"/>
    <col min="11" max="11" width="10.6666666666667" style="36" customWidth="1"/>
    <col min="12" max="14" width="11.1714285714286" style="36" customWidth="1"/>
    <col min="15" max="17" width="9.17142857142857" style="36" customWidth="1"/>
    <col min="18" max="18" width="12.1714285714286" style="36" customWidth="1"/>
    <col min="19" max="21" width="12.3333333333333" style="36" customWidth="1"/>
    <col min="22" max="22" width="12.6666666666667" style="36" customWidth="1"/>
    <col min="23" max="24" width="11.1714285714286" style="36" customWidth="1"/>
    <col min="25" max="25" width="9.17142857142857" style="36" customWidth="1"/>
    <col min="26" max="16384" width="9.17142857142857" style="36"/>
  </cols>
  <sheetData>
    <row r="1" ht="13.5" customHeight="1" spans="2:24">
      <c r="B1" s="143"/>
      <c r="D1" s="144"/>
      <c r="E1" s="144"/>
      <c r="F1" s="144"/>
      <c r="G1" s="144"/>
      <c r="H1" s="60"/>
      <c r="I1" s="60"/>
      <c r="J1" s="37"/>
      <c r="K1" s="60"/>
      <c r="L1" s="60"/>
      <c r="M1" s="60"/>
      <c r="N1" s="60"/>
      <c r="O1" s="37"/>
      <c r="P1" s="37"/>
      <c r="Q1" s="37"/>
      <c r="R1" s="60"/>
      <c r="V1" s="143"/>
      <c r="X1" s="35" t="s">
        <v>129</v>
      </c>
    </row>
    <row r="2" ht="27.75" customHeight="1" spans="1:24">
      <c r="A2" s="62" t="s">
        <v>130</v>
      </c>
      <c r="B2" s="62"/>
      <c r="C2" s="62"/>
      <c r="D2" s="62"/>
      <c r="E2" s="62"/>
      <c r="F2" s="62"/>
      <c r="G2" s="62"/>
      <c r="H2" s="62"/>
      <c r="I2" s="62"/>
      <c r="J2" s="5"/>
      <c r="K2" s="62"/>
      <c r="L2" s="62"/>
      <c r="M2" s="62"/>
      <c r="N2" s="62"/>
      <c r="O2" s="5"/>
      <c r="P2" s="5"/>
      <c r="Q2" s="5"/>
      <c r="R2" s="62"/>
      <c r="S2" s="62"/>
      <c r="T2" s="62"/>
      <c r="U2" s="62"/>
      <c r="V2" s="62"/>
      <c r="W2" s="62"/>
      <c r="X2" s="62"/>
    </row>
    <row r="3" ht="18.75" customHeight="1" spans="1:24">
      <c r="A3" s="100" t="s">
        <v>2</v>
      </c>
      <c r="B3" s="145"/>
      <c r="C3" s="145"/>
      <c r="D3" s="145"/>
      <c r="E3" s="145"/>
      <c r="F3" s="145"/>
      <c r="G3" s="145"/>
      <c r="H3" s="63"/>
      <c r="I3" s="63"/>
      <c r="J3" s="84"/>
      <c r="K3" s="63"/>
      <c r="L3" s="63"/>
      <c r="M3" s="63"/>
      <c r="N3" s="63"/>
      <c r="O3" s="84"/>
      <c r="P3" s="84"/>
      <c r="Q3" s="84"/>
      <c r="R3" s="63"/>
      <c r="V3" s="143"/>
      <c r="X3" s="58" t="s">
        <v>122</v>
      </c>
    </row>
    <row r="4" ht="18" customHeight="1" spans="1:24">
      <c r="A4" s="125" t="s">
        <v>131</v>
      </c>
      <c r="B4" s="125" t="s">
        <v>132</v>
      </c>
      <c r="C4" s="125" t="s">
        <v>133</v>
      </c>
      <c r="D4" s="125" t="s">
        <v>134</v>
      </c>
      <c r="E4" s="125" t="s">
        <v>135</v>
      </c>
      <c r="F4" s="125" t="s">
        <v>136</v>
      </c>
      <c r="G4" s="125" t="s">
        <v>137</v>
      </c>
      <c r="H4" s="146" t="s">
        <v>138</v>
      </c>
      <c r="I4" s="76" t="s">
        <v>138</v>
      </c>
      <c r="J4" s="45"/>
      <c r="K4" s="76"/>
      <c r="L4" s="76"/>
      <c r="M4" s="76"/>
      <c r="N4" s="76"/>
      <c r="O4" s="45"/>
      <c r="P4" s="45"/>
      <c r="Q4" s="45"/>
      <c r="R4" s="75" t="s">
        <v>40</v>
      </c>
      <c r="S4" s="76" t="s">
        <v>41</v>
      </c>
      <c r="T4" s="76"/>
      <c r="U4" s="76"/>
      <c r="V4" s="76"/>
      <c r="W4" s="76"/>
      <c r="X4" s="151"/>
    </row>
    <row r="5" ht="18" customHeight="1" spans="1:24">
      <c r="A5" s="126"/>
      <c r="B5" s="104"/>
      <c r="C5" s="126"/>
      <c r="D5" s="126"/>
      <c r="E5" s="126"/>
      <c r="F5" s="126"/>
      <c r="G5" s="126"/>
      <c r="H5" s="101" t="s">
        <v>139</v>
      </c>
      <c r="I5" s="146" t="s">
        <v>37</v>
      </c>
      <c r="J5" s="45"/>
      <c r="K5" s="76"/>
      <c r="L5" s="76"/>
      <c r="M5" s="76"/>
      <c r="N5" s="151"/>
      <c r="O5" s="44" t="s">
        <v>140</v>
      </c>
      <c r="P5" s="45"/>
      <c r="Q5" s="103"/>
      <c r="R5" s="125" t="s">
        <v>40</v>
      </c>
      <c r="S5" s="146" t="s">
        <v>41</v>
      </c>
      <c r="T5" s="75" t="s">
        <v>42</v>
      </c>
      <c r="U5" s="76" t="s">
        <v>41</v>
      </c>
      <c r="V5" s="75" t="s">
        <v>44</v>
      </c>
      <c r="W5" s="75" t="s">
        <v>45</v>
      </c>
      <c r="X5" s="153" t="s">
        <v>46</v>
      </c>
    </row>
    <row r="6" customHeight="1" spans="1:24">
      <c r="A6" s="47"/>
      <c r="B6" s="47"/>
      <c r="C6" s="47"/>
      <c r="D6" s="47"/>
      <c r="E6" s="47"/>
      <c r="F6" s="47"/>
      <c r="G6" s="47"/>
      <c r="H6" s="47"/>
      <c r="I6" s="152" t="s">
        <v>141</v>
      </c>
      <c r="J6" s="153" t="s">
        <v>142</v>
      </c>
      <c r="K6" s="125" t="s">
        <v>143</v>
      </c>
      <c r="L6" s="125" t="s">
        <v>144</v>
      </c>
      <c r="M6" s="125" t="s">
        <v>145</v>
      </c>
      <c r="N6" s="125" t="s">
        <v>146</v>
      </c>
      <c r="O6" s="125" t="s">
        <v>37</v>
      </c>
      <c r="P6" s="125" t="s">
        <v>38</v>
      </c>
      <c r="Q6" s="125" t="s">
        <v>39</v>
      </c>
      <c r="R6" s="47"/>
      <c r="S6" s="125" t="s">
        <v>36</v>
      </c>
      <c r="T6" s="125" t="s">
        <v>42</v>
      </c>
      <c r="U6" s="125" t="s">
        <v>147</v>
      </c>
      <c r="V6" s="125" t="s">
        <v>44</v>
      </c>
      <c r="W6" s="125" t="s">
        <v>45</v>
      </c>
      <c r="X6" s="125" t="s">
        <v>46</v>
      </c>
    </row>
    <row r="7" ht="37.5" customHeight="1" spans="1:24">
      <c r="A7" s="147"/>
      <c r="B7" s="147"/>
      <c r="C7" s="147"/>
      <c r="D7" s="147"/>
      <c r="E7" s="147"/>
      <c r="F7" s="147"/>
      <c r="G7" s="147"/>
      <c r="H7" s="147"/>
      <c r="I7" s="33" t="s">
        <v>36</v>
      </c>
      <c r="J7" s="33" t="s">
        <v>148</v>
      </c>
      <c r="K7" s="127" t="s">
        <v>142</v>
      </c>
      <c r="L7" s="127" t="s">
        <v>144</v>
      </c>
      <c r="M7" s="127" t="s">
        <v>145</v>
      </c>
      <c r="N7" s="127" t="s">
        <v>146</v>
      </c>
      <c r="O7" s="127" t="s">
        <v>144</v>
      </c>
      <c r="P7" s="127" t="s">
        <v>145</v>
      </c>
      <c r="Q7" s="127" t="s">
        <v>146</v>
      </c>
      <c r="R7" s="127" t="s">
        <v>40</v>
      </c>
      <c r="S7" s="127" t="s">
        <v>36</v>
      </c>
      <c r="T7" s="127" t="s">
        <v>42</v>
      </c>
      <c r="U7" s="127" t="s">
        <v>147</v>
      </c>
      <c r="V7" s="127" t="s">
        <v>44</v>
      </c>
      <c r="W7" s="127" t="s">
        <v>45</v>
      </c>
      <c r="X7" s="127" t="s">
        <v>46</v>
      </c>
    </row>
    <row r="8" customHeight="1" spans="1:24">
      <c r="A8" s="138">
        <v>1</v>
      </c>
      <c r="B8" s="138">
        <v>2</v>
      </c>
      <c r="C8" s="138">
        <v>3</v>
      </c>
      <c r="D8" s="138">
        <v>4</v>
      </c>
      <c r="E8" s="138">
        <v>5</v>
      </c>
      <c r="F8" s="138">
        <v>6</v>
      </c>
      <c r="G8" s="138">
        <v>7</v>
      </c>
      <c r="H8" s="138">
        <v>8</v>
      </c>
      <c r="I8" s="138">
        <v>9</v>
      </c>
      <c r="J8" s="138">
        <v>10</v>
      </c>
      <c r="K8" s="138">
        <v>11</v>
      </c>
      <c r="L8" s="138">
        <v>12</v>
      </c>
      <c r="M8" s="138">
        <v>13</v>
      </c>
      <c r="N8" s="138">
        <v>14</v>
      </c>
      <c r="O8" s="138">
        <v>15</v>
      </c>
      <c r="P8" s="138">
        <v>16</v>
      </c>
      <c r="Q8" s="138">
        <v>17</v>
      </c>
      <c r="R8" s="138">
        <v>18</v>
      </c>
      <c r="S8" s="138">
        <v>19</v>
      </c>
      <c r="T8" s="138">
        <v>20</v>
      </c>
      <c r="U8" s="138">
        <v>21</v>
      </c>
      <c r="V8" s="138">
        <v>22</v>
      </c>
      <c r="W8" s="138">
        <v>23</v>
      </c>
      <c r="X8" s="138">
        <v>24</v>
      </c>
    </row>
    <row r="9" ht="21" customHeight="1" spans="1:24">
      <c r="A9" s="148" t="s">
        <v>48</v>
      </c>
      <c r="B9" s="148"/>
      <c r="C9" s="148"/>
      <c r="D9" s="148"/>
      <c r="E9" s="148"/>
      <c r="F9" s="148"/>
      <c r="G9" s="148"/>
      <c r="H9" s="21">
        <v>9279.696329</v>
      </c>
      <c r="I9" s="21">
        <v>6550.746329</v>
      </c>
      <c r="J9" s="21"/>
      <c r="K9" s="21"/>
      <c r="L9" s="21"/>
      <c r="M9" s="21">
        <v>6550.746329</v>
      </c>
      <c r="N9" s="21"/>
      <c r="O9" s="21"/>
      <c r="P9" s="21"/>
      <c r="Q9" s="21"/>
      <c r="R9" s="21">
        <v>2728.95</v>
      </c>
      <c r="S9" s="21"/>
      <c r="T9" s="21"/>
      <c r="U9" s="21"/>
      <c r="V9" s="21"/>
      <c r="W9" s="21"/>
      <c r="X9" s="21"/>
    </row>
    <row r="10" ht="27.75" customHeight="1" spans="1:24">
      <c r="A10" s="107" t="s">
        <v>149</v>
      </c>
      <c r="B10" s="107" t="s">
        <v>150</v>
      </c>
      <c r="C10" s="107" t="s">
        <v>151</v>
      </c>
      <c r="D10" s="107" t="s">
        <v>65</v>
      </c>
      <c r="E10" s="107" t="s">
        <v>152</v>
      </c>
      <c r="F10" s="107" t="s">
        <v>153</v>
      </c>
      <c r="G10" s="107" t="s">
        <v>154</v>
      </c>
      <c r="H10" s="21">
        <v>1133.0472</v>
      </c>
      <c r="I10" s="21">
        <v>1133.0472</v>
      </c>
      <c r="J10" s="21"/>
      <c r="K10" s="21"/>
      <c r="L10" s="21"/>
      <c r="M10" s="21">
        <v>1133.0472</v>
      </c>
      <c r="N10" s="21"/>
      <c r="O10" s="21"/>
      <c r="P10" s="21"/>
      <c r="Q10" s="21"/>
      <c r="R10" s="21"/>
      <c r="S10" s="21"/>
      <c r="T10" s="21"/>
      <c r="U10" s="21"/>
      <c r="V10" s="21"/>
      <c r="W10" s="21"/>
      <c r="X10" s="21"/>
    </row>
    <row r="11" ht="27.75" customHeight="1" spans="1:24">
      <c r="A11" s="107" t="s">
        <v>149</v>
      </c>
      <c r="B11" s="107" t="s">
        <v>150</v>
      </c>
      <c r="C11" s="107" t="s">
        <v>151</v>
      </c>
      <c r="D11" s="107" t="s">
        <v>65</v>
      </c>
      <c r="E11" s="107" t="s">
        <v>152</v>
      </c>
      <c r="F11" s="107" t="s">
        <v>155</v>
      </c>
      <c r="G11" s="107" t="s">
        <v>156</v>
      </c>
      <c r="H11" s="21">
        <v>0.2232</v>
      </c>
      <c r="I11" s="21">
        <v>0.2232</v>
      </c>
      <c r="J11" s="21"/>
      <c r="K11" s="21"/>
      <c r="L11" s="21"/>
      <c r="M11" s="21">
        <v>0.2232</v>
      </c>
      <c r="N11" s="21"/>
      <c r="O11" s="21"/>
      <c r="P11" s="21"/>
      <c r="Q11" s="21"/>
      <c r="R11" s="21"/>
      <c r="S11" s="21"/>
      <c r="T11" s="21"/>
      <c r="U11" s="21"/>
      <c r="V11" s="21"/>
      <c r="W11" s="21"/>
      <c r="X11" s="21"/>
    </row>
    <row r="12" ht="27.75" customHeight="1" spans="1:24">
      <c r="A12" s="107" t="s">
        <v>149</v>
      </c>
      <c r="B12" s="107" t="s">
        <v>150</v>
      </c>
      <c r="C12" s="107" t="s">
        <v>151</v>
      </c>
      <c r="D12" s="107" t="s">
        <v>91</v>
      </c>
      <c r="E12" s="107" t="s">
        <v>157</v>
      </c>
      <c r="F12" s="107" t="s">
        <v>155</v>
      </c>
      <c r="G12" s="107" t="s">
        <v>156</v>
      </c>
      <c r="H12" s="21">
        <v>31.6032</v>
      </c>
      <c r="I12" s="21">
        <v>31.6032</v>
      </c>
      <c r="J12" s="21"/>
      <c r="K12" s="21"/>
      <c r="L12" s="21"/>
      <c r="M12" s="21">
        <v>31.6032</v>
      </c>
      <c r="N12" s="21"/>
      <c r="O12" s="21"/>
      <c r="P12" s="21"/>
      <c r="Q12" s="21"/>
      <c r="R12" s="21"/>
      <c r="S12" s="21"/>
      <c r="T12" s="21"/>
      <c r="U12" s="21"/>
      <c r="V12" s="21"/>
      <c r="W12" s="21"/>
      <c r="X12" s="21"/>
    </row>
    <row r="13" ht="27.75" customHeight="1" spans="1:24">
      <c r="A13" s="107" t="s">
        <v>149</v>
      </c>
      <c r="B13" s="107" t="s">
        <v>150</v>
      </c>
      <c r="C13" s="107" t="s">
        <v>151</v>
      </c>
      <c r="D13" s="107" t="s">
        <v>65</v>
      </c>
      <c r="E13" s="107" t="s">
        <v>152</v>
      </c>
      <c r="F13" s="107" t="s">
        <v>158</v>
      </c>
      <c r="G13" s="107" t="s">
        <v>159</v>
      </c>
      <c r="H13" s="21">
        <v>1385.06</v>
      </c>
      <c r="I13" s="21">
        <v>1385.06</v>
      </c>
      <c r="J13" s="21"/>
      <c r="K13" s="21"/>
      <c r="L13" s="21"/>
      <c r="M13" s="21">
        <v>1385.06</v>
      </c>
      <c r="N13" s="21"/>
      <c r="O13" s="21"/>
      <c r="P13" s="21"/>
      <c r="Q13" s="21"/>
      <c r="R13" s="21"/>
      <c r="S13" s="21"/>
      <c r="T13" s="21"/>
      <c r="U13" s="21"/>
      <c r="V13" s="21"/>
      <c r="W13" s="21"/>
      <c r="X13" s="21"/>
    </row>
    <row r="14" ht="27.75" customHeight="1" spans="1:24">
      <c r="A14" s="107" t="s">
        <v>149</v>
      </c>
      <c r="B14" s="107" t="s">
        <v>150</v>
      </c>
      <c r="C14" s="107" t="s">
        <v>151</v>
      </c>
      <c r="D14" s="107" t="s">
        <v>65</v>
      </c>
      <c r="E14" s="107" t="s">
        <v>152</v>
      </c>
      <c r="F14" s="107" t="s">
        <v>158</v>
      </c>
      <c r="G14" s="107" t="s">
        <v>159</v>
      </c>
      <c r="H14" s="21">
        <v>647.5</v>
      </c>
      <c r="I14" s="21">
        <v>647.5</v>
      </c>
      <c r="J14" s="21"/>
      <c r="K14" s="21"/>
      <c r="L14" s="21"/>
      <c r="M14" s="21">
        <v>647.5</v>
      </c>
      <c r="N14" s="21"/>
      <c r="O14" s="21"/>
      <c r="P14" s="21"/>
      <c r="Q14" s="21"/>
      <c r="R14" s="21"/>
      <c r="S14" s="21"/>
      <c r="T14" s="21"/>
      <c r="U14" s="21"/>
      <c r="V14" s="21"/>
      <c r="W14" s="21"/>
      <c r="X14" s="21"/>
    </row>
    <row r="15" ht="27.75" customHeight="1" spans="1:24">
      <c r="A15" s="107" t="s">
        <v>149</v>
      </c>
      <c r="B15" s="107" t="s">
        <v>150</v>
      </c>
      <c r="C15" s="107" t="s">
        <v>151</v>
      </c>
      <c r="D15" s="107" t="s">
        <v>65</v>
      </c>
      <c r="E15" s="107" t="s">
        <v>152</v>
      </c>
      <c r="F15" s="107" t="s">
        <v>158</v>
      </c>
      <c r="G15" s="107" t="s">
        <v>159</v>
      </c>
      <c r="H15" s="21">
        <v>456.21</v>
      </c>
      <c r="I15" s="21">
        <v>456.21</v>
      </c>
      <c r="J15" s="21"/>
      <c r="K15" s="21"/>
      <c r="L15" s="21"/>
      <c r="M15" s="21">
        <v>456.21</v>
      </c>
      <c r="N15" s="21"/>
      <c r="O15" s="21"/>
      <c r="P15" s="21"/>
      <c r="Q15" s="21"/>
      <c r="R15" s="21"/>
      <c r="S15" s="21"/>
      <c r="T15" s="21"/>
      <c r="U15" s="21"/>
      <c r="V15" s="21"/>
      <c r="W15" s="21"/>
      <c r="X15" s="21"/>
    </row>
    <row r="16" ht="27.75" customHeight="1" spans="1:24">
      <c r="A16" s="107" t="s">
        <v>149</v>
      </c>
      <c r="B16" s="107" t="s">
        <v>160</v>
      </c>
      <c r="C16" s="107" t="s">
        <v>161</v>
      </c>
      <c r="D16" s="107" t="s">
        <v>73</v>
      </c>
      <c r="E16" s="107" t="s">
        <v>162</v>
      </c>
      <c r="F16" s="107" t="s">
        <v>163</v>
      </c>
      <c r="G16" s="107" t="s">
        <v>164</v>
      </c>
      <c r="H16" s="21">
        <v>384.419328</v>
      </c>
      <c r="I16" s="21">
        <v>384.419328</v>
      </c>
      <c r="J16" s="21"/>
      <c r="K16" s="21"/>
      <c r="L16" s="21"/>
      <c r="M16" s="21">
        <v>384.419328</v>
      </c>
      <c r="N16" s="21"/>
      <c r="O16" s="21"/>
      <c r="P16" s="21"/>
      <c r="Q16" s="21"/>
      <c r="R16" s="21"/>
      <c r="S16" s="21"/>
      <c r="T16" s="21"/>
      <c r="U16" s="21"/>
      <c r="V16" s="21"/>
      <c r="W16" s="21"/>
      <c r="X16" s="21"/>
    </row>
    <row r="17" ht="27.75" customHeight="1" spans="1:24">
      <c r="A17" s="107" t="s">
        <v>149</v>
      </c>
      <c r="B17" s="107" t="s">
        <v>160</v>
      </c>
      <c r="C17" s="107" t="s">
        <v>161</v>
      </c>
      <c r="D17" s="107" t="s">
        <v>75</v>
      </c>
      <c r="E17" s="107" t="s">
        <v>165</v>
      </c>
      <c r="F17" s="107" t="s">
        <v>166</v>
      </c>
      <c r="G17" s="107" t="s">
        <v>167</v>
      </c>
      <c r="H17" s="21">
        <v>36</v>
      </c>
      <c r="I17" s="21">
        <v>36</v>
      </c>
      <c r="J17" s="21"/>
      <c r="K17" s="21"/>
      <c r="L17" s="21"/>
      <c r="M17" s="21">
        <v>36</v>
      </c>
      <c r="N17" s="21"/>
      <c r="O17" s="21"/>
      <c r="P17" s="21"/>
      <c r="Q17" s="21"/>
      <c r="R17" s="21"/>
      <c r="S17" s="21"/>
      <c r="T17" s="21"/>
      <c r="U17" s="21"/>
      <c r="V17" s="21"/>
      <c r="W17" s="21"/>
      <c r="X17" s="21"/>
    </row>
    <row r="18" ht="27.75" customHeight="1" spans="1:24">
      <c r="A18" s="107" t="s">
        <v>149</v>
      </c>
      <c r="B18" s="107" t="s">
        <v>160</v>
      </c>
      <c r="C18" s="107" t="s">
        <v>161</v>
      </c>
      <c r="D18" s="107" t="s">
        <v>81</v>
      </c>
      <c r="E18" s="107" t="s">
        <v>168</v>
      </c>
      <c r="F18" s="107" t="s">
        <v>169</v>
      </c>
      <c r="G18" s="107" t="s">
        <v>170</v>
      </c>
      <c r="H18" s="21">
        <v>199.417526</v>
      </c>
      <c r="I18" s="21">
        <v>199.417526</v>
      </c>
      <c r="J18" s="21"/>
      <c r="K18" s="21"/>
      <c r="L18" s="21"/>
      <c r="M18" s="21">
        <v>199.417526</v>
      </c>
      <c r="N18" s="21"/>
      <c r="O18" s="21"/>
      <c r="P18" s="21"/>
      <c r="Q18" s="21"/>
      <c r="R18" s="21"/>
      <c r="S18" s="21"/>
      <c r="T18" s="21"/>
      <c r="U18" s="21"/>
      <c r="V18" s="21"/>
      <c r="W18" s="21"/>
      <c r="X18" s="21"/>
    </row>
    <row r="19" ht="27.75" customHeight="1" spans="1:24">
      <c r="A19" s="107" t="s">
        <v>149</v>
      </c>
      <c r="B19" s="107" t="s">
        <v>160</v>
      </c>
      <c r="C19" s="107" t="s">
        <v>161</v>
      </c>
      <c r="D19" s="107" t="s">
        <v>83</v>
      </c>
      <c r="E19" s="107" t="s">
        <v>171</v>
      </c>
      <c r="F19" s="107" t="s">
        <v>172</v>
      </c>
      <c r="G19" s="107" t="s">
        <v>173</v>
      </c>
      <c r="H19" s="21">
        <v>143.17104</v>
      </c>
      <c r="I19" s="21">
        <v>143.17104</v>
      </c>
      <c r="J19" s="21"/>
      <c r="K19" s="21"/>
      <c r="L19" s="21"/>
      <c r="M19" s="21">
        <v>143.17104</v>
      </c>
      <c r="N19" s="21"/>
      <c r="O19" s="21"/>
      <c r="P19" s="21"/>
      <c r="Q19" s="21"/>
      <c r="R19" s="21"/>
      <c r="S19" s="21"/>
      <c r="T19" s="21"/>
      <c r="U19" s="21"/>
      <c r="V19" s="21"/>
      <c r="W19" s="21"/>
      <c r="X19" s="21"/>
    </row>
    <row r="20" ht="27.75" customHeight="1" spans="1:24">
      <c r="A20" s="107" t="s">
        <v>149</v>
      </c>
      <c r="B20" s="107" t="s">
        <v>160</v>
      </c>
      <c r="C20" s="107" t="s">
        <v>161</v>
      </c>
      <c r="D20" s="107" t="s">
        <v>65</v>
      </c>
      <c r="E20" s="107" t="s">
        <v>152</v>
      </c>
      <c r="F20" s="107" t="s">
        <v>174</v>
      </c>
      <c r="G20" s="107" t="s">
        <v>175</v>
      </c>
      <c r="H20" s="21">
        <v>9.850745</v>
      </c>
      <c r="I20" s="21">
        <v>9.850745</v>
      </c>
      <c r="J20" s="21"/>
      <c r="K20" s="21"/>
      <c r="L20" s="21"/>
      <c r="M20" s="21">
        <v>9.850745</v>
      </c>
      <c r="N20" s="21"/>
      <c r="O20" s="21"/>
      <c r="P20" s="21"/>
      <c r="Q20" s="21"/>
      <c r="R20" s="21"/>
      <c r="S20" s="21"/>
      <c r="T20" s="21"/>
      <c r="U20" s="21"/>
      <c r="V20" s="21"/>
      <c r="W20" s="21"/>
      <c r="X20" s="21"/>
    </row>
    <row r="21" ht="27.75" customHeight="1" spans="1:24">
      <c r="A21" s="107" t="s">
        <v>149</v>
      </c>
      <c r="B21" s="107" t="s">
        <v>160</v>
      </c>
      <c r="C21" s="107" t="s">
        <v>161</v>
      </c>
      <c r="D21" s="107" t="s">
        <v>65</v>
      </c>
      <c r="E21" s="107" t="s">
        <v>152</v>
      </c>
      <c r="F21" s="107" t="s">
        <v>174</v>
      </c>
      <c r="G21" s="107" t="s">
        <v>175</v>
      </c>
      <c r="H21" s="21">
        <v>17.47929</v>
      </c>
      <c r="I21" s="21">
        <v>17.47929</v>
      </c>
      <c r="J21" s="21"/>
      <c r="K21" s="21"/>
      <c r="L21" s="21"/>
      <c r="M21" s="21">
        <v>17.47929</v>
      </c>
      <c r="N21" s="21"/>
      <c r="O21" s="21"/>
      <c r="P21" s="21"/>
      <c r="Q21" s="21"/>
      <c r="R21" s="21"/>
      <c r="S21" s="21"/>
      <c r="T21" s="21"/>
      <c r="U21" s="21"/>
      <c r="V21" s="21"/>
      <c r="W21" s="21"/>
      <c r="X21" s="21"/>
    </row>
    <row r="22" ht="27.75" customHeight="1" spans="1:24">
      <c r="A22" s="107" t="s">
        <v>149</v>
      </c>
      <c r="B22" s="107" t="s">
        <v>160</v>
      </c>
      <c r="C22" s="107" t="s">
        <v>161</v>
      </c>
      <c r="D22" s="107" t="s">
        <v>81</v>
      </c>
      <c r="E22" s="107" t="s">
        <v>168</v>
      </c>
      <c r="F22" s="107" t="s">
        <v>174</v>
      </c>
      <c r="G22" s="107" t="s">
        <v>175</v>
      </c>
      <c r="H22" s="21">
        <v>10.2068</v>
      </c>
      <c r="I22" s="21">
        <v>10.2068</v>
      </c>
      <c r="J22" s="21"/>
      <c r="K22" s="21"/>
      <c r="L22" s="21"/>
      <c r="M22" s="21">
        <v>10.2068</v>
      </c>
      <c r="N22" s="21"/>
      <c r="O22" s="21"/>
      <c r="P22" s="21"/>
      <c r="Q22" s="21"/>
      <c r="R22" s="21"/>
      <c r="S22" s="21"/>
      <c r="T22" s="21"/>
      <c r="U22" s="21"/>
      <c r="V22" s="21"/>
      <c r="W22" s="21"/>
      <c r="X22" s="21"/>
    </row>
    <row r="23" ht="27.75" customHeight="1" spans="1:24">
      <c r="A23" s="107" t="s">
        <v>149</v>
      </c>
      <c r="B23" s="107" t="s">
        <v>176</v>
      </c>
      <c r="C23" s="107" t="s">
        <v>177</v>
      </c>
      <c r="D23" s="107" t="s">
        <v>89</v>
      </c>
      <c r="E23" s="107" t="s">
        <v>177</v>
      </c>
      <c r="F23" s="107" t="s">
        <v>178</v>
      </c>
      <c r="G23" s="107" t="s">
        <v>177</v>
      </c>
      <c r="H23" s="21">
        <v>417.6444</v>
      </c>
      <c r="I23" s="21">
        <v>417.6444</v>
      </c>
      <c r="J23" s="21"/>
      <c r="K23" s="21"/>
      <c r="L23" s="21"/>
      <c r="M23" s="21">
        <v>417.6444</v>
      </c>
      <c r="N23" s="21"/>
      <c r="O23" s="21"/>
      <c r="P23" s="21"/>
      <c r="Q23" s="21"/>
      <c r="R23" s="21"/>
      <c r="S23" s="21"/>
      <c r="T23" s="21"/>
      <c r="U23" s="21"/>
      <c r="V23" s="21"/>
      <c r="W23" s="21"/>
      <c r="X23" s="21"/>
    </row>
    <row r="24" ht="27.75" customHeight="1" spans="1:24">
      <c r="A24" s="107" t="s">
        <v>149</v>
      </c>
      <c r="B24" s="107" t="s">
        <v>179</v>
      </c>
      <c r="C24" s="107" t="s">
        <v>180</v>
      </c>
      <c r="D24" s="107" t="s">
        <v>65</v>
      </c>
      <c r="E24" s="107" t="s">
        <v>152</v>
      </c>
      <c r="F24" s="107" t="s">
        <v>181</v>
      </c>
      <c r="G24" s="107" t="s">
        <v>182</v>
      </c>
      <c r="H24" s="21">
        <v>4.1553</v>
      </c>
      <c r="I24" s="21">
        <v>4.1553</v>
      </c>
      <c r="J24" s="21"/>
      <c r="K24" s="21"/>
      <c r="L24" s="21"/>
      <c r="M24" s="21">
        <v>4.1553</v>
      </c>
      <c r="N24" s="21"/>
      <c r="O24" s="21"/>
      <c r="P24" s="21"/>
      <c r="Q24" s="21"/>
      <c r="R24" s="21"/>
      <c r="S24" s="21"/>
      <c r="T24" s="21"/>
      <c r="U24" s="21"/>
      <c r="V24" s="21"/>
      <c r="W24" s="21"/>
      <c r="X24" s="21"/>
    </row>
    <row r="25" ht="27.75" customHeight="1" spans="1:24">
      <c r="A25" s="107" t="s">
        <v>149</v>
      </c>
      <c r="B25" s="107" t="s">
        <v>179</v>
      </c>
      <c r="C25" s="107" t="s">
        <v>180</v>
      </c>
      <c r="D25" s="107" t="s">
        <v>65</v>
      </c>
      <c r="E25" s="107" t="s">
        <v>152</v>
      </c>
      <c r="F25" s="107" t="s">
        <v>181</v>
      </c>
      <c r="G25" s="107" t="s">
        <v>182</v>
      </c>
      <c r="H25" s="21">
        <v>295.8447</v>
      </c>
      <c r="I25" s="21">
        <v>295.8447</v>
      </c>
      <c r="J25" s="21"/>
      <c r="K25" s="21"/>
      <c r="L25" s="21"/>
      <c r="M25" s="21">
        <v>295.8447</v>
      </c>
      <c r="N25" s="21"/>
      <c r="O25" s="21"/>
      <c r="P25" s="21"/>
      <c r="Q25" s="21"/>
      <c r="R25" s="21"/>
      <c r="S25" s="21"/>
      <c r="T25" s="21"/>
      <c r="U25" s="21"/>
      <c r="V25" s="21"/>
      <c r="W25" s="21"/>
      <c r="X25" s="21"/>
    </row>
    <row r="26" ht="27.75" customHeight="1" spans="1:24">
      <c r="A26" s="107" t="s">
        <v>149</v>
      </c>
      <c r="B26" s="107" t="s">
        <v>179</v>
      </c>
      <c r="C26" s="107" t="s">
        <v>180</v>
      </c>
      <c r="D26" s="107" t="s">
        <v>65</v>
      </c>
      <c r="E26" s="107" t="s">
        <v>152</v>
      </c>
      <c r="F26" s="107" t="s">
        <v>183</v>
      </c>
      <c r="G26" s="107" t="s">
        <v>184</v>
      </c>
      <c r="H26" s="21">
        <v>10</v>
      </c>
      <c r="I26" s="21">
        <v>10</v>
      </c>
      <c r="J26" s="21"/>
      <c r="K26" s="21"/>
      <c r="L26" s="21"/>
      <c r="M26" s="21">
        <v>10</v>
      </c>
      <c r="N26" s="21"/>
      <c r="O26" s="21"/>
      <c r="P26" s="21"/>
      <c r="Q26" s="21"/>
      <c r="R26" s="21"/>
      <c r="S26" s="21"/>
      <c r="T26" s="21"/>
      <c r="U26" s="21"/>
      <c r="V26" s="21"/>
      <c r="W26" s="21"/>
      <c r="X26" s="21"/>
    </row>
    <row r="27" ht="27.75" customHeight="1" spans="1:24">
      <c r="A27" s="107" t="s">
        <v>149</v>
      </c>
      <c r="B27" s="107" t="s">
        <v>179</v>
      </c>
      <c r="C27" s="107" t="s">
        <v>180</v>
      </c>
      <c r="D27" s="107" t="s">
        <v>65</v>
      </c>
      <c r="E27" s="107" t="s">
        <v>152</v>
      </c>
      <c r="F27" s="107" t="s">
        <v>185</v>
      </c>
      <c r="G27" s="107" t="s">
        <v>186</v>
      </c>
      <c r="H27" s="21">
        <v>5</v>
      </c>
      <c r="I27" s="21">
        <v>5</v>
      </c>
      <c r="J27" s="21"/>
      <c r="K27" s="21"/>
      <c r="L27" s="21"/>
      <c r="M27" s="21">
        <v>5</v>
      </c>
      <c r="N27" s="21"/>
      <c r="O27" s="21"/>
      <c r="P27" s="21"/>
      <c r="Q27" s="21"/>
      <c r="R27" s="21"/>
      <c r="S27" s="21"/>
      <c r="T27" s="21"/>
      <c r="U27" s="21"/>
      <c r="V27" s="21"/>
      <c r="W27" s="21"/>
      <c r="X27" s="21"/>
    </row>
    <row r="28" ht="27.75" customHeight="1" spans="1:24">
      <c r="A28" s="107" t="s">
        <v>149</v>
      </c>
      <c r="B28" s="107" t="s">
        <v>179</v>
      </c>
      <c r="C28" s="107" t="s">
        <v>180</v>
      </c>
      <c r="D28" s="107" t="s">
        <v>65</v>
      </c>
      <c r="E28" s="107" t="s">
        <v>152</v>
      </c>
      <c r="F28" s="107" t="s">
        <v>187</v>
      </c>
      <c r="G28" s="107" t="s">
        <v>188</v>
      </c>
      <c r="H28" s="21">
        <v>1</v>
      </c>
      <c r="I28" s="21">
        <v>1</v>
      </c>
      <c r="J28" s="21"/>
      <c r="K28" s="21"/>
      <c r="L28" s="21"/>
      <c r="M28" s="21">
        <v>1</v>
      </c>
      <c r="N28" s="21"/>
      <c r="O28" s="21"/>
      <c r="P28" s="21"/>
      <c r="Q28" s="21"/>
      <c r="R28" s="21"/>
      <c r="S28" s="21"/>
      <c r="T28" s="21"/>
      <c r="U28" s="21"/>
      <c r="V28" s="21"/>
      <c r="W28" s="21"/>
      <c r="X28" s="21"/>
    </row>
    <row r="29" ht="27.75" customHeight="1" spans="1:24">
      <c r="A29" s="107" t="s">
        <v>149</v>
      </c>
      <c r="B29" s="107" t="s">
        <v>179</v>
      </c>
      <c r="C29" s="107" t="s">
        <v>180</v>
      </c>
      <c r="D29" s="107" t="s">
        <v>65</v>
      </c>
      <c r="E29" s="107" t="s">
        <v>152</v>
      </c>
      <c r="F29" s="107" t="s">
        <v>189</v>
      </c>
      <c r="G29" s="107" t="s">
        <v>190</v>
      </c>
      <c r="H29" s="21">
        <v>60</v>
      </c>
      <c r="I29" s="21">
        <v>60</v>
      </c>
      <c r="J29" s="21"/>
      <c r="K29" s="21"/>
      <c r="L29" s="21"/>
      <c r="M29" s="21">
        <v>60</v>
      </c>
      <c r="N29" s="21"/>
      <c r="O29" s="21"/>
      <c r="P29" s="21"/>
      <c r="Q29" s="21"/>
      <c r="R29" s="21"/>
      <c r="S29" s="21"/>
      <c r="T29" s="21"/>
      <c r="U29" s="21"/>
      <c r="V29" s="21"/>
      <c r="W29" s="21"/>
      <c r="X29" s="21"/>
    </row>
    <row r="30" ht="27.75" customHeight="1" spans="1:24">
      <c r="A30" s="107" t="s">
        <v>149</v>
      </c>
      <c r="B30" s="107" t="s">
        <v>179</v>
      </c>
      <c r="C30" s="107" t="s">
        <v>180</v>
      </c>
      <c r="D30" s="107" t="s">
        <v>65</v>
      </c>
      <c r="E30" s="107" t="s">
        <v>152</v>
      </c>
      <c r="F30" s="107" t="s">
        <v>191</v>
      </c>
      <c r="G30" s="107" t="s">
        <v>192</v>
      </c>
      <c r="H30" s="21">
        <v>135</v>
      </c>
      <c r="I30" s="21">
        <v>135</v>
      </c>
      <c r="J30" s="21"/>
      <c r="K30" s="21"/>
      <c r="L30" s="21"/>
      <c r="M30" s="21">
        <v>135</v>
      </c>
      <c r="N30" s="21"/>
      <c r="O30" s="21"/>
      <c r="P30" s="21"/>
      <c r="Q30" s="21"/>
      <c r="R30" s="21"/>
      <c r="S30" s="21"/>
      <c r="T30" s="21"/>
      <c r="U30" s="21"/>
      <c r="V30" s="21"/>
      <c r="W30" s="21"/>
      <c r="X30" s="21"/>
    </row>
    <row r="31" ht="27.75" customHeight="1" spans="1:24">
      <c r="A31" s="107" t="s">
        <v>149</v>
      </c>
      <c r="B31" s="107" t="s">
        <v>179</v>
      </c>
      <c r="C31" s="107" t="s">
        <v>180</v>
      </c>
      <c r="D31" s="107" t="s">
        <v>65</v>
      </c>
      <c r="E31" s="107" t="s">
        <v>152</v>
      </c>
      <c r="F31" s="107" t="s">
        <v>193</v>
      </c>
      <c r="G31" s="107" t="s">
        <v>194</v>
      </c>
      <c r="H31" s="21">
        <v>35</v>
      </c>
      <c r="I31" s="21">
        <v>35</v>
      </c>
      <c r="J31" s="21"/>
      <c r="K31" s="21"/>
      <c r="L31" s="21"/>
      <c r="M31" s="21">
        <v>35</v>
      </c>
      <c r="N31" s="21"/>
      <c r="O31" s="21"/>
      <c r="P31" s="21"/>
      <c r="Q31" s="21"/>
      <c r="R31" s="21"/>
      <c r="S31" s="21"/>
      <c r="T31" s="21"/>
      <c r="U31" s="21"/>
      <c r="V31" s="21"/>
      <c r="W31" s="21"/>
      <c r="X31" s="21"/>
    </row>
    <row r="32" ht="27.75" customHeight="1" spans="1:24">
      <c r="A32" s="107" t="s">
        <v>149</v>
      </c>
      <c r="B32" s="107" t="s">
        <v>179</v>
      </c>
      <c r="C32" s="107" t="s">
        <v>180</v>
      </c>
      <c r="D32" s="107" t="s">
        <v>65</v>
      </c>
      <c r="E32" s="107" t="s">
        <v>152</v>
      </c>
      <c r="F32" s="107" t="s">
        <v>195</v>
      </c>
      <c r="G32" s="107" t="s">
        <v>196</v>
      </c>
      <c r="H32" s="21">
        <v>115</v>
      </c>
      <c r="I32" s="21">
        <v>115</v>
      </c>
      <c r="J32" s="21"/>
      <c r="K32" s="21"/>
      <c r="L32" s="21"/>
      <c r="M32" s="21">
        <v>115</v>
      </c>
      <c r="N32" s="21"/>
      <c r="O32" s="21"/>
      <c r="P32" s="21"/>
      <c r="Q32" s="21"/>
      <c r="R32" s="21"/>
      <c r="S32" s="21"/>
      <c r="T32" s="21"/>
      <c r="U32" s="21"/>
      <c r="V32" s="21"/>
      <c r="W32" s="21"/>
      <c r="X32" s="21"/>
    </row>
    <row r="33" ht="27.75" customHeight="1" spans="1:24">
      <c r="A33" s="107" t="s">
        <v>149</v>
      </c>
      <c r="B33" s="107" t="s">
        <v>179</v>
      </c>
      <c r="C33" s="107" t="s">
        <v>180</v>
      </c>
      <c r="D33" s="107" t="s">
        <v>65</v>
      </c>
      <c r="E33" s="107" t="s">
        <v>152</v>
      </c>
      <c r="F33" s="107" t="s">
        <v>197</v>
      </c>
      <c r="G33" s="107" t="s">
        <v>198</v>
      </c>
      <c r="H33" s="21">
        <v>60</v>
      </c>
      <c r="I33" s="21">
        <v>60</v>
      </c>
      <c r="J33" s="21"/>
      <c r="K33" s="21"/>
      <c r="L33" s="21"/>
      <c r="M33" s="21">
        <v>60</v>
      </c>
      <c r="N33" s="21"/>
      <c r="O33" s="21"/>
      <c r="P33" s="21"/>
      <c r="Q33" s="21"/>
      <c r="R33" s="21"/>
      <c r="S33" s="21"/>
      <c r="T33" s="21"/>
      <c r="U33" s="21"/>
      <c r="V33" s="21"/>
      <c r="W33" s="21"/>
      <c r="X33" s="21"/>
    </row>
    <row r="34" ht="27.75" customHeight="1" spans="1:24">
      <c r="A34" s="107" t="s">
        <v>149</v>
      </c>
      <c r="B34" s="107" t="s">
        <v>179</v>
      </c>
      <c r="C34" s="107" t="s">
        <v>180</v>
      </c>
      <c r="D34" s="107" t="s">
        <v>65</v>
      </c>
      <c r="E34" s="107" t="s">
        <v>152</v>
      </c>
      <c r="F34" s="107" t="s">
        <v>199</v>
      </c>
      <c r="G34" s="107" t="s">
        <v>200</v>
      </c>
      <c r="H34" s="21">
        <v>300</v>
      </c>
      <c r="I34" s="21">
        <v>300</v>
      </c>
      <c r="J34" s="21"/>
      <c r="K34" s="21"/>
      <c r="L34" s="21"/>
      <c r="M34" s="21">
        <v>300</v>
      </c>
      <c r="N34" s="21"/>
      <c r="O34" s="21"/>
      <c r="P34" s="21"/>
      <c r="Q34" s="21"/>
      <c r="R34" s="21"/>
      <c r="S34" s="21"/>
      <c r="T34" s="21"/>
      <c r="U34" s="21"/>
      <c r="V34" s="21"/>
      <c r="W34" s="21"/>
      <c r="X34" s="21"/>
    </row>
    <row r="35" ht="27.75" customHeight="1" spans="1:24">
      <c r="A35" s="107" t="s">
        <v>149</v>
      </c>
      <c r="B35" s="107" t="s">
        <v>179</v>
      </c>
      <c r="C35" s="107" t="s">
        <v>180</v>
      </c>
      <c r="D35" s="107" t="s">
        <v>65</v>
      </c>
      <c r="E35" s="107" t="s">
        <v>152</v>
      </c>
      <c r="F35" s="107" t="s">
        <v>201</v>
      </c>
      <c r="G35" s="107" t="s">
        <v>202</v>
      </c>
      <c r="H35" s="21">
        <v>5</v>
      </c>
      <c r="I35" s="21">
        <v>5</v>
      </c>
      <c r="J35" s="21"/>
      <c r="K35" s="21"/>
      <c r="L35" s="21"/>
      <c r="M35" s="21">
        <v>5</v>
      </c>
      <c r="N35" s="21"/>
      <c r="O35" s="21"/>
      <c r="P35" s="21"/>
      <c r="Q35" s="21"/>
      <c r="R35" s="21"/>
      <c r="S35" s="21"/>
      <c r="T35" s="21"/>
      <c r="U35" s="21"/>
      <c r="V35" s="21"/>
      <c r="W35" s="21"/>
      <c r="X35" s="21"/>
    </row>
    <row r="36" ht="27.75" customHeight="1" spans="1:24">
      <c r="A36" s="107" t="s">
        <v>149</v>
      </c>
      <c r="B36" s="107" t="s">
        <v>179</v>
      </c>
      <c r="C36" s="107" t="s">
        <v>180</v>
      </c>
      <c r="D36" s="107" t="s">
        <v>65</v>
      </c>
      <c r="E36" s="107" t="s">
        <v>152</v>
      </c>
      <c r="F36" s="107" t="s">
        <v>203</v>
      </c>
      <c r="G36" s="107" t="s">
        <v>204</v>
      </c>
      <c r="H36" s="21">
        <v>3</v>
      </c>
      <c r="I36" s="21">
        <v>3</v>
      </c>
      <c r="J36" s="21"/>
      <c r="K36" s="21"/>
      <c r="L36" s="21"/>
      <c r="M36" s="21">
        <v>3</v>
      </c>
      <c r="N36" s="21"/>
      <c r="O36" s="21"/>
      <c r="P36" s="21"/>
      <c r="Q36" s="21"/>
      <c r="R36" s="21"/>
      <c r="S36" s="21"/>
      <c r="T36" s="21"/>
      <c r="U36" s="21"/>
      <c r="V36" s="21"/>
      <c r="W36" s="21"/>
      <c r="X36" s="21"/>
    </row>
    <row r="37" ht="27.75" customHeight="1" spans="1:24">
      <c r="A37" s="107" t="s">
        <v>149</v>
      </c>
      <c r="B37" s="107" t="s">
        <v>179</v>
      </c>
      <c r="C37" s="107" t="s">
        <v>180</v>
      </c>
      <c r="D37" s="107" t="s">
        <v>65</v>
      </c>
      <c r="E37" s="107" t="s">
        <v>152</v>
      </c>
      <c r="F37" s="107" t="s">
        <v>205</v>
      </c>
      <c r="G37" s="107" t="s">
        <v>206</v>
      </c>
      <c r="H37" s="21">
        <v>60</v>
      </c>
      <c r="I37" s="21">
        <v>60</v>
      </c>
      <c r="J37" s="21"/>
      <c r="K37" s="21"/>
      <c r="L37" s="21"/>
      <c r="M37" s="21">
        <v>60</v>
      </c>
      <c r="N37" s="21"/>
      <c r="O37" s="21"/>
      <c r="P37" s="21"/>
      <c r="Q37" s="21"/>
      <c r="R37" s="21"/>
      <c r="S37" s="21"/>
      <c r="T37" s="21"/>
      <c r="U37" s="21"/>
      <c r="V37" s="21"/>
      <c r="W37" s="21"/>
      <c r="X37" s="21"/>
    </row>
    <row r="38" ht="27.75" customHeight="1" spans="1:24">
      <c r="A38" s="107" t="s">
        <v>149</v>
      </c>
      <c r="B38" s="107" t="s">
        <v>207</v>
      </c>
      <c r="C38" s="107" t="s">
        <v>126</v>
      </c>
      <c r="D38" s="107" t="s">
        <v>65</v>
      </c>
      <c r="E38" s="107" t="s">
        <v>152</v>
      </c>
      <c r="F38" s="107" t="s">
        <v>208</v>
      </c>
      <c r="G38" s="107" t="s">
        <v>126</v>
      </c>
      <c r="H38" s="21">
        <v>5</v>
      </c>
      <c r="I38" s="21">
        <v>5</v>
      </c>
      <c r="J38" s="21"/>
      <c r="K38" s="21"/>
      <c r="L38" s="21"/>
      <c r="M38" s="21">
        <v>5</v>
      </c>
      <c r="N38" s="21"/>
      <c r="O38" s="21"/>
      <c r="P38" s="21"/>
      <c r="Q38" s="21"/>
      <c r="R38" s="21"/>
      <c r="S38" s="21"/>
      <c r="T38" s="21"/>
      <c r="U38" s="21"/>
      <c r="V38" s="21"/>
      <c r="W38" s="21"/>
      <c r="X38" s="21"/>
    </row>
    <row r="39" ht="27.75" customHeight="1" spans="1:24">
      <c r="A39" s="107" t="s">
        <v>149</v>
      </c>
      <c r="B39" s="107" t="s">
        <v>179</v>
      </c>
      <c r="C39" s="107" t="s">
        <v>180</v>
      </c>
      <c r="D39" s="107" t="s">
        <v>65</v>
      </c>
      <c r="E39" s="107" t="s">
        <v>152</v>
      </c>
      <c r="F39" s="107" t="s">
        <v>209</v>
      </c>
      <c r="G39" s="107" t="s">
        <v>210</v>
      </c>
      <c r="H39" s="21">
        <v>120</v>
      </c>
      <c r="I39" s="21">
        <v>120</v>
      </c>
      <c r="J39" s="21"/>
      <c r="K39" s="21"/>
      <c r="L39" s="21"/>
      <c r="M39" s="21">
        <v>120</v>
      </c>
      <c r="N39" s="21"/>
      <c r="O39" s="21"/>
      <c r="P39" s="21"/>
      <c r="Q39" s="21"/>
      <c r="R39" s="21"/>
      <c r="S39" s="21"/>
      <c r="T39" s="21"/>
      <c r="U39" s="21"/>
      <c r="V39" s="21"/>
      <c r="W39" s="21"/>
      <c r="X39" s="21"/>
    </row>
    <row r="40" ht="27.75" customHeight="1" spans="1:24">
      <c r="A40" s="107" t="s">
        <v>149</v>
      </c>
      <c r="B40" s="107" t="s">
        <v>179</v>
      </c>
      <c r="C40" s="107" t="s">
        <v>180</v>
      </c>
      <c r="D40" s="107" t="s">
        <v>65</v>
      </c>
      <c r="E40" s="107" t="s">
        <v>152</v>
      </c>
      <c r="F40" s="107" t="s">
        <v>211</v>
      </c>
      <c r="G40" s="107" t="s">
        <v>212</v>
      </c>
      <c r="H40" s="21">
        <v>150</v>
      </c>
      <c r="I40" s="21">
        <v>150</v>
      </c>
      <c r="J40" s="21"/>
      <c r="K40" s="21"/>
      <c r="L40" s="21"/>
      <c r="M40" s="21">
        <v>150</v>
      </c>
      <c r="N40" s="21"/>
      <c r="O40" s="21"/>
      <c r="P40" s="21"/>
      <c r="Q40" s="21"/>
      <c r="R40" s="21"/>
      <c r="S40" s="21"/>
      <c r="T40" s="21"/>
      <c r="U40" s="21"/>
      <c r="V40" s="21"/>
      <c r="W40" s="21"/>
      <c r="X40" s="21"/>
    </row>
    <row r="41" ht="27.75" customHeight="1" spans="1:24">
      <c r="A41" s="107" t="s">
        <v>149</v>
      </c>
      <c r="B41" s="107" t="s">
        <v>213</v>
      </c>
      <c r="C41" s="107" t="s">
        <v>214</v>
      </c>
      <c r="D41" s="107" t="s">
        <v>65</v>
      </c>
      <c r="E41" s="107" t="s">
        <v>152</v>
      </c>
      <c r="F41" s="107" t="s">
        <v>215</v>
      </c>
      <c r="G41" s="107" t="s">
        <v>216</v>
      </c>
      <c r="H41" s="21">
        <v>35</v>
      </c>
      <c r="I41" s="21">
        <v>35</v>
      </c>
      <c r="J41" s="21"/>
      <c r="K41" s="21"/>
      <c r="L41" s="21"/>
      <c r="M41" s="21">
        <v>35</v>
      </c>
      <c r="N41" s="21"/>
      <c r="O41" s="21"/>
      <c r="P41" s="21"/>
      <c r="Q41" s="21"/>
      <c r="R41" s="21"/>
      <c r="S41" s="21"/>
      <c r="T41" s="21"/>
      <c r="U41" s="21"/>
      <c r="V41" s="21"/>
      <c r="W41" s="21"/>
      <c r="X41" s="21"/>
    </row>
    <row r="42" ht="27.75" customHeight="1" spans="1:24">
      <c r="A42" s="107" t="s">
        <v>149</v>
      </c>
      <c r="B42" s="107" t="s">
        <v>179</v>
      </c>
      <c r="C42" s="107" t="s">
        <v>180</v>
      </c>
      <c r="D42" s="107" t="s">
        <v>65</v>
      </c>
      <c r="E42" s="107" t="s">
        <v>152</v>
      </c>
      <c r="F42" s="107" t="s">
        <v>217</v>
      </c>
      <c r="G42" s="107" t="s">
        <v>218</v>
      </c>
      <c r="H42" s="21">
        <v>10</v>
      </c>
      <c r="I42" s="21">
        <v>10</v>
      </c>
      <c r="J42" s="21"/>
      <c r="K42" s="21"/>
      <c r="L42" s="21"/>
      <c r="M42" s="21">
        <v>10</v>
      </c>
      <c r="N42" s="21"/>
      <c r="O42" s="21"/>
      <c r="P42" s="21"/>
      <c r="Q42" s="21"/>
      <c r="R42" s="21"/>
      <c r="S42" s="21"/>
      <c r="T42" s="21"/>
      <c r="U42" s="21"/>
      <c r="V42" s="21"/>
      <c r="W42" s="21"/>
      <c r="X42" s="21"/>
    </row>
    <row r="43" ht="27.75" customHeight="1" spans="1:24">
      <c r="A43" s="107" t="s">
        <v>149</v>
      </c>
      <c r="B43" s="107" t="s">
        <v>219</v>
      </c>
      <c r="C43" s="107" t="s">
        <v>220</v>
      </c>
      <c r="D43" s="107" t="s">
        <v>65</v>
      </c>
      <c r="E43" s="107" t="s">
        <v>152</v>
      </c>
      <c r="F43" s="107" t="s">
        <v>221</v>
      </c>
      <c r="G43" s="107" t="s">
        <v>220</v>
      </c>
      <c r="H43" s="21">
        <v>42</v>
      </c>
      <c r="I43" s="21">
        <v>42</v>
      </c>
      <c r="J43" s="21"/>
      <c r="K43" s="21"/>
      <c r="L43" s="21"/>
      <c r="M43" s="21">
        <v>42</v>
      </c>
      <c r="N43" s="21"/>
      <c r="O43" s="21"/>
      <c r="P43" s="21"/>
      <c r="Q43" s="21"/>
      <c r="R43" s="21"/>
      <c r="S43" s="21"/>
      <c r="T43" s="21"/>
      <c r="U43" s="21"/>
      <c r="V43" s="21"/>
      <c r="W43" s="21"/>
      <c r="X43" s="21"/>
    </row>
    <row r="44" ht="27.75" customHeight="1" spans="1:24">
      <c r="A44" s="107" t="s">
        <v>149</v>
      </c>
      <c r="B44" s="107" t="s">
        <v>179</v>
      </c>
      <c r="C44" s="107" t="s">
        <v>180</v>
      </c>
      <c r="D44" s="107" t="s">
        <v>65</v>
      </c>
      <c r="E44" s="107" t="s">
        <v>152</v>
      </c>
      <c r="F44" s="107" t="s">
        <v>222</v>
      </c>
      <c r="G44" s="107" t="s">
        <v>223</v>
      </c>
      <c r="H44" s="21">
        <v>42</v>
      </c>
      <c r="I44" s="21">
        <v>42</v>
      </c>
      <c r="J44" s="21"/>
      <c r="K44" s="21"/>
      <c r="L44" s="21"/>
      <c r="M44" s="21">
        <v>42</v>
      </c>
      <c r="N44" s="21"/>
      <c r="O44" s="21"/>
      <c r="P44" s="21"/>
      <c r="Q44" s="21"/>
      <c r="R44" s="21"/>
      <c r="S44" s="21"/>
      <c r="T44" s="21"/>
      <c r="U44" s="21"/>
      <c r="V44" s="21"/>
      <c r="W44" s="21"/>
      <c r="X44" s="21"/>
    </row>
    <row r="45" ht="27.75" customHeight="1" spans="1:24">
      <c r="A45" s="107" t="s">
        <v>149</v>
      </c>
      <c r="B45" s="107" t="s">
        <v>179</v>
      </c>
      <c r="C45" s="107" t="s">
        <v>180</v>
      </c>
      <c r="D45" s="107" t="s">
        <v>65</v>
      </c>
      <c r="E45" s="107" t="s">
        <v>152</v>
      </c>
      <c r="F45" s="107" t="s">
        <v>224</v>
      </c>
      <c r="G45" s="107" t="s">
        <v>225</v>
      </c>
      <c r="H45" s="21">
        <v>2</v>
      </c>
      <c r="I45" s="21">
        <v>2</v>
      </c>
      <c r="J45" s="21"/>
      <c r="K45" s="21"/>
      <c r="L45" s="21"/>
      <c r="M45" s="21">
        <v>2</v>
      </c>
      <c r="N45" s="21"/>
      <c r="O45" s="21"/>
      <c r="P45" s="21"/>
      <c r="Q45" s="21"/>
      <c r="R45" s="21"/>
      <c r="S45" s="21"/>
      <c r="T45" s="21"/>
      <c r="U45" s="21"/>
      <c r="V45" s="21"/>
      <c r="W45" s="21"/>
      <c r="X45" s="21"/>
    </row>
    <row r="46" ht="27.75" customHeight="1" spans="1:24">
      <c r="A46" s="107" t="s">
        <v>149</v>
      </c>
      <c r="B46" s="107" t="s">
        <v>179</v>
      </c>
      <c r="C46" s="107" t="s">
        <v>180</v>
      </c>
      <c r="D46" s="107" t="s">
        <v>65</v>
      </c>
      <c r="E46" s="107" t="s">
        <v>152</v>
      </c>
      <c r="F46" s="107" t="s">
        <v>226</v>
      </c>
      <c r="G46" s="107" t="s">
        <v>227</v>
      </c>
      <c r="H46" s="21">
        <v>5</v>
      </c>
      <c r="I46" s="21">
        <v>5</v>
      </c>
      <c r="J46" s="21"/>
      <c r="K46" s="21"/>
      <c r="L46" s="21"/>
      <c r="M46" s="21">
        <v>5</v>
      </c>
      <c r="N46" s="21"/>
      <c r="O46" s="21"/>
      <c r="P46" s="21"/>
      <c r="Q46" s="21"/>
      <c r="R46" s="21"/>
      <c r="S46" s="21"/>
      <c r="T46" s="21"/>
      <c r="U46" s="21"/>
      <c r="V46" s="21"/>
      <c r="W46" s="21"/>
      <c r="X46" s="21"/>
    </row>
    <row r="47" ht="27.75" customHeight="1" spans="1:24">
      <c r="A47" s="107" t="s">
        <v>149</v>
      </c>
      <c r="B47" s="107" t="s">
        <v>228</v>
      </c>
      <c r="C47" s="107" t="s">
        <v>229</v>
      </c>
      <c r="D47" s="107" t="s">
        <v>71</v>
      </c>
      <c r="E47" s="107" t="s">
        <v>230</v>
      </c>
      <c r="F47" s="107" t="s">
        <v>231</v>
      </c>
      <c r="G47" s="107" t="s">
        <v>232</v>
      </c>
      <c r="H47" s="21">
        <v>168.96</v>
      </c>
      <c r="I47" s="21">
        <v>168.96</v>
      </c>
      <c r="J47" s="21"/>
      <c r="K47" s="21"/>
      <c r="L47" s="21"/>
      <c r="M47" s="21">
        <v>168.96</v>
      </c>
      <c r="N47" s="21"/>
      <c r="O47" s="21"/>
      <c r="P47" s="21"/>
      <c r="Q47" s="21"/>
      <c r="R47" s="21"/>
      <c r="S47" s="21"/>
      <c r="T47" s="21"/>
      <c r="U47" s="21"/>
      <c r="V47" s="21"/>
      <c r="W47" s="21"/>
      <c r="X47" s="21"/>
    </row>
    <row r="48" ht="27.75" customHeight="1" spans="1:24">
      <c r="A48" s="107" t="s">
        <v>149</v>
      </c>
      <c r="B48" s="107" t="s">
        <v>228</v>
      </c>
      <c r="C48" s="107" t="s">
        <v>229</v>
      </c>
      <c r="D48" s="107" t="s">
        <v>65</v>
      </c>
      <c r="E48" s="107" t="s">
        <v>152</v>
      </c>
      <c r="F48" s="107" t="s">
        <v>231</v>
      </c>
      <c r="G48" s="107" t="s">
        <v>232</v>
      </c>
      <c r="H48" s="21">
        <v>0.6216</v>
      </c>
      <c r="I48" s="21">
        <v>0.6216</v>
      </c>
      <c r="J48" s="21"/>
      <c r="K48" s="21"/>
      <c r="L48" s="21"/>
      <c r="M48" s="21">
        <v>0.6216</v>
      </c>
      <c r="N48" s="21"/>
      <c r="O48" s="21"/>
      <c r="P48" s="21"/>
      <c r="Q48" s="21"/>
      <c r="R48" s="21"/>
      <c r="S48" s="21"/>
      <c r="T48" s="21"/>
      <c r="U48" s="21"/>
      <c r="V48" s="21"/>
      <c r="W48" s="21"/>
      <c r="X48" s="21"/>
    </row>
    <row r="49" ht="27.75" customHeight="1" spans="1:24">
      <c r="A49" s="107" t="s">
        <v>149</v>
      </c>
      <c r="B49" s="107" t="s">
        <v>228</v>
      </c>
      <c r="C49" s="107" t="s">
        <v>229</v>
      </c>
      <c r="D49" s="107" t="s">
        <v>65</v>
      </c>
      <c r="E49" s="107" t="s">
        <v>152</v>
      </c>
      <c r="F49" s="107" t="s">
        <v>231</v>
      </c>
      <c r="G49" s="107" t="s">
        <v>232</v>
      </c>
      <c r="H49" s="21">
        <v>0.6216</v>
      </c>
      <c r="I49" s="21">
        <v>0.6216</v>
      </c>
      <c r="J49" s="21"/>
      <c r="K49" s="21"/>
      <c r="L49" s="21"/>
      <c r="M49" s="21">
        <v>0.6216</v>
      </c>
      <c r="N49" s="21"/>
      <c r="O49" s="21"/>
      <c r="P49" s="21"/>
      <c r="Q49" s="21"/>
      <c r="R49" s="21"/>
      <c r="S49" s="21"/>
      <c r="T49" s="21"/>
      <c r="U49" s="21"/>
      <c r="V49" s="21"/>
      <c r="W49" s="21"/>
      <c r="X49" s="21"/>
    </row>
    <row r="50" ht="27.75" customHeight="1" spans="1:24">
      <c r="A50" s="107" t="s">
        <v>149</v>
      </c>
      <c r="B50" s="107" t="s">
        <v>228</v>
      </c>
      <c r="C50" s="107" t="s">
        <v>229</v>
      </c>
      <c r="D50" s="107" t="s">
        <v>65</v>
      </c>
      <c r="E50" s="107" t="s">
        <v>152</v>
      </c>
      <c r="F50" s="107" t="s">
        <v>231</v>
      </c>
      <c r="G50" s="107" t="s">
        <v>232</v>
      </c>
      <c r="H50" s="21">
        <v>0.6216</v>
      </c>
      <c r="I50" s="21">
        <v>0.6216</v>
      </c>
      <c r="J50" s="21"/>
      <c r="K50" s="21"/>
      <c r="L50" s="21"/>
      <c r="M50" s="21">
        <v>0.6216</v>
      </c>
      <c r="N50" s="21"/>
      <c r="O50" s="21"/>
      <c r="P50" s="21"/>
      <c r="Q50" s="21"/>
      <c r="R50" s="21"/>
      <c r="S50" s="21"/>
      <c r="T50" s="21"/>
      <c r="U50" s="21"/>
      <c r="V50" s="21"/>
      <c r="W50" s="21"/>
      <c r="X50" s="21"/>
    </row>
    <row r="51" ht="27.75" customHeight="1" spans="1:24">
      <c r="A51" s="107" t="s">
        <v>149</v>
      </c>
      <c r="B51" s="107" t="s">
        <v>228</v>
      </c>
      <c r="C51" s="107" t="s">
        <v>229</v>
      </c>
      <c r="D51" s="107" t="s">
        <v>65</v>
      </c>
      <c r="E51" s="107" t="s">
        <v>152</v>
      </c>
      <c r="F51" s="107" t="s">
        <v>231</v>
      </c>
      <c r="G51" s="107" t="s">
        <v>232</v>
      </c>
      <c r="H51" s="21">
        <v>1.0296</v>
      </c>
      <c r="I51" s="21">
        <v>1.0296</v>
      </c>
      <c r="J51" s="21"/>
      <c r="K51" s="21"/>
      <c r="L51" s="21"/>
      <c r="M51" s="21">
        <v>1.0296</v>
      </c>
      <c r="N51" s="21"/>
      <c r="O51" s="21"/>
      <c r="P51" s="21"/>
      <c r="Q51" s="21"/>
      <c r="R51" s="21"/>
      <c r="S51" s="21"/>
      <c r="T51" s="21"/>
      <c r="U51" s="21"/>
      <c r="V51" s="21"/>
      <c r="W51" s="21"/>
      <c r="X51" s="21"/>
    </row>
    <row r="52" ht="27.75" customHeight="1" spans="1:24">
      <c r="A52" s="107" t="s">
        <v>149</v>
      </c>
      <c r="B52" s="107" t="s">
        <v>228</v>
      </c>
      <c r="C52" s="107" t="s">
        <v>229</v>
      </c>
      <c r="D52" s="107" t="s">
        <v>65</v>
      </c>
      <c r="E52" s="107" t="s">
        <v>152</v>
      </c>
      <c r="F52" s="107" t="s">
        <v>231</v>
      </c>
      <c r="G52" s="107" t="s">
        <v>232</v>
      </c>
      <c r="H52" s="21">
        <v>1.0296</v>
      </c>
      <c r="I52" s="21">
        <v>1.0296</v>
      </c>
      <c r="J52" s="21"/>
      <c r="K52" s="21"/>
      <c r="L52" s="21"/>
      <c r="M52" s="21">
        <v>1.0296</v>
      </c>
      <c r="N52" s="21"/>
      <c r="O52" s="21"/>
      <c r="P52" s="21"/>
      <c r="Q52" s="21"/>
      <c r="R52" s="21"/>
      <c r="S52" s="21"/>
      <c r="T52" s="21"/>
      <c r="U52" s="21"/>
      <c r="V52" s="21"/>
      <c r="W52" s="21"/>
      <c r="X52" s="21"/>
    </row>
    <row r="53" ht="27.75" customHeight="1" spans="1:24">
      <c r="A53" s="107" t="s">
        <v>149</v>
      </c>
      <c r="B53" s="107" t="s">
        <v>228</v>
      </c>
      <c r="C53" s="107" t="s">
        <v>229</v>
      </c>
      <c r="D53" s="107" t="s">
        <v>65</v>
      </c>
      <c r="E53" s="107" t="s">
        <v>152</v>
      </c>
      <c r="F53" s="107" t="s">
        <v>231</v>
      </c>
      <c r="G53" s="107" t="s">
        <v>232</v>
      </c>
      <c r="H53" s="21">
        <v>1.0296</v>
      </c>
      <c r="I53" s="21">
        <v>1.0296</v>
      </c>
      <c r="J53" s="21"/>
      <c r="K53" s="21"/>
      <c r="L53" s="21"/>
      <c r="M53" s="21">
        <v>1.0296</v>
      </c>
      <c r="N53" s="21"/>
      <c r="O53" s="21"/>
      <c r="P53" s="21"/>
      <c r="Q53" s="21"/>
      <c r="R53" s="21"/>
      <c r="S53" s="21"/>
      <c r="T53" s="21"/>
      <c r="U53" s="21"/>
      <c r="V53" s="21"/>
      <c r="W53" s="21"/>
      <c r="X53" s="21"/>
    </row>
    <row r="54" ht="27.75" customHeight="1" spans="1:24">
      <c r="A54" s="107" t="s">
        <v>149</v>
      </c>
      <c r="B54" s="107" t="s">
        <v>233</v>
      </c>
      <c r="C54" s="107" t="s">
        <v>234</v>
      </c>
      <c r="D54" s="107" t="s">
        <v>81</v>
      </c>
      <c r="E54" s="107" t="s">
        <v>168</v>
      </c>
      <c r="F54" s="107" t="s">
        <v>174</v>
      </c>
      <c r="G54" s="107" t="s">
        <v>175</v>
      </c>
      <c r="H54" s="21">
        <v>5</v>
      </c>
      <c r="I54" s="21">
        <v>5</v>
      </c>
      <c r="J54" s="21"/>
      <c r="K54" s="21"/>
      <c r="L54" s="21"/>
      <c r="M54" s="21">
        <v>5</v>
      </c>
      <c r="N54" s="21"/>
      <c r="O54" s="21"/>
      <c r="P54" s="21"/>
      <c r="Q54" s="21"/>
      <c r="R54" s="21"/>
      <c r="S54" s="21"/>
      <c r="T54" s="21"/>
      <c r="U54" s="21"/>
      <c r="V54" s="21"/>
      <c r="W54" s="21"/>
      <c r="X54" s="21"/>
    </row>
    <row r="55" ht="27.75" customHeight="1" spans="1:24">
      <c r="A55" s="107" t="s">
        <v>149</v>
      </c>
      <c r="B55" s="107" t="s">
        <v>235</v>
      </c>
      <c r="C55" s="107" t="s">
        <v>236</v>
      </c>
      <c r="D55" s="107" t="s">
        <v>65</v>
      </c>
      <c r="E55" s="107" t="s">
        <v>152</v>
      </c>
      <c r="F55" s="107" t="s">
        <v>158</v>
      </c>
      <c r="G55" s="107" t="s">
        <v>159</v>
      </c>
      <c r="H55" s="21">
        <v>810</v>
      </c>
      <c r="I55" s="21"/>
      <c r="J55" s="21"/>
      <c r="K55" s="21"/>
      <c r="L55" s="21"/>
      <c r="M55" s="21"/>
      <c r="N55" s="21"/>
      <c r="O55" s="21"/>
      <c r="P55" s="21"/>
      <c r="Q55" s="21"/>
      <c r="R55" s="21">
        <v>810</v>
      </c>
      <c r="S55" s="21"/>
      <c r="T55" s="21"/>
      <c r="U55" s="21"/>
      <c r="V55" s="21"/>
      <c r="W55" s="21"/>
      <c r="X55" s="21"/>
    </row>
    <row r="56" ht="27.75" customHeight="1" spans="1:24">
      <c r="A56" s="107" t="s">
        <v>149</v>
      </c>
      <c r="B56" s="107" t="s">
        <v>237</v>
      </c>
      <c r="C56" s="107" t="s">
        <v>238</v>
      </c>
      <c r="D56" s="107" t="s">
        <v>65</v>
      </c>
      <c r="E56" s="107" t="s">
        <v>152</v>
      </c>
      <c r="F56" s="107" t="s">
        <v>158</v>
      </c>
      <c r="G56" s="107" t="s">
        <v>159</v>
      </c>
      <c r="H56" s="21">
        <v>1918.95</v>
      </c>
      <c r="I56" s="21"/>
      <c r="J56" s="21"/>
      <c r="K56" s="21"/>
      <c r="L56" s="21"/>
      <c r="M56" s="21"/>
      <c r="N56" s="21"/>
      <c r="O56" s="21"/>
      <c r="P56" s="21"/>
      <c r="Q56" s="21"/>
      <c r="R56" s="21">
        <v>1918.95</v>
      </c>
      <c r="S56" s="21"/>
      <c r="T56" s="21"/>
      <c r="U56" s="21"/>
      <c r="V56" s="21"/>
      <c r="W56" s="21"/>
      <c r="X56" s="21"/>
    </row>
    <row r="57" ht="17.25" customHeight="1" spans="1:24">
      <c r="A57" s="132" t="s">
        <v>93</v>
      </c>
      <c r="B57" s="149"/>
      <c r="C57" s="149"/>
      <c r="D57" s="149"/>
      <c r="E57" s="149"/>
      <c r="F57" s="149"/>
      <c r="G57" s="150"/>
      <c r="H57" s="21">
        <v>9279.696329</v>
      </c>
      <c r="I57" s="21">
        <v>6550.746329</v>
      </c>
      <c r="J57" s="21"/>
      <c r="K57" s="21"/>
      <c r="L57" s="21"/>
      <c r="M57" s="21">
        <v>6550.746329</v>
      </c>
      <c r="N57" s="21"/>
      <c r="O57" s="21"/>
      <c r="P57" s="21"/>
      <c r="Q57" s="21"/>
      <c r="R57" s="21">
        <v>2728.95</v>
      </c>
      <c r="S57" s="21"/>
      <c r="T57" s="21"/>
      <c r="U57" s="21"/>
      <c r="V57" s="21"/>
      <c r="W57" s="21"/>
      <c r="X57" s="21"/>
    </row>
  </sheetData>
  <mergeCells count="30">
    <mergeCell ref="A2:X2"/>
    <mergeCell ref="A3:G3"/>
    <mergeCell ref="H4:X4"/>
    <mergeCell ref="I5:N5"/>
    <mergeCell ref="O5:Q5"/>
    <mergeCell ref="S5:X5"/>
    <mergeCell ref="I6:J6"/>
    <mergeCell ref="A57:G5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4"/>
  <sheetViews>
    <sheetView workbookViewId="0">
      <selection activeCell="A2" sqref="A2:W2"/>
    </sheetView>
  </sheetViews>
  <sheetFormatPr defaultColWidth="9.17142857142857" defaultRowHeight="14.25" customHeight="1"/>
  <cols>
    <col min="1" max="1" width="10.3333333333333" style="36" customWidth="1"/>
    <col min="2" max="2" width="13.5047619047619" style="36" customWidth="1"/>
    <col min="3" max="3" width="32.8285714285714" style="36" customWidth="1"/>
    <col min="4" max="4" width="23.8380952380952" style="36" customWidth="1"/>
    <col min="5" max="5" width="11.1714285714286" style="36" customWidth="1"/>
    <col min="6" max="6" width="17.6666666666667" style="36" customWidth="1"/>
    <col min="7" max="7" width="9.82857142857143" style="36" customWidth="1"/>
    <col min="8" max="8" width="17.6666666666667" style="36" customWidth="1"/>
    <col min="9" max="10" width="10.6666666666667" style="36" customWidth="1"/>
    <col min="11" max="11" width="11" style="36" customWidth="1"/>
    <col min="12" max="14" width="12.3333333333333" style="36" customWidth="1"/>
    <col min="15" max="15" width="12.6666666666667" style="36" customWidth="1"/>
    <col min="16" max="17" width="11.1714285714286" style="36" customWidth="1"/>
    <col min="18" max="18" width="9.17142857142857" style="36" customWidth="1"/>
    <col min="19" max="19" width="10.3333333333333" style="36" customWidth="1"/>
    <col min="20" max="21" width="11.8285714285714" style="36" customWidth="1"/>
    <col min="22" max="22" width="11.6666666666667" style="36" customWidth="1"/>
    <col min="23" max="23" width="10.3333333333333" style="36" customWidth="1"/>
    <col min="24" max="24" width="9.17142857142857" style="36" customWidth="1"/>
    <col min="25" max="16384" width="9.17142857142857" style="36"/>
  </cols>
  <sheetData>
    <row r="1" ht="13.5" customHeight="1" spans="2:23">
      <c r="B1" s="123"/>
      <c r="E1" s="124"/>
      <c r="F1" s="124"/>
      <c r="G1" s="124"/>
      <c r="H1" s="124"/>
      <c r="I1" s="37"/>
      <c r="J1" s="37"/>
      <c r="K1" s="37"/>
      <c r="L1" s="37"/>
      <c r="M1" s="37"/>
      <c r="N1" s="37"/>
      <c r="O1" s="37"/>
      <c r="P1" s="37"/>
      <c r="Q1" s="37"/>
      <c r="U1" s="123"/>
      <c r="W1" s="3" t="s">
        <v>239</v>
      </c>
    </row>
    <row r="2" ht="27.75" customHeight="1" spans="1:23">
      <c r="A2" s="5" t="s">
        <v>240</v>
      </c>
      <c r="B2" s="5"/>
      <c r="C2" s="5"/>
      <c r="D2" s="5"/>
      <c r="E2" s="5"/>
      <c r="F2" s="5"/>
      <c r="G2" s="5"/>
      <c r="H2" s="5"/>
      <c r="I2" s="5"/>
      <c r="J2" s="5"/>
      <c r="K2" s="5"/>
      <c r="L2" s="5"/>
      <c r="M2" s="5"/>
      <c r="N2" s="5"/>
      <c r="O2" s="5"/>
      <c r="P2" s="5"/>
      <c r="Q2" s="5"/>
      <c r="R2" s="5"/>
      <c r="S2" s="5"/>
      <c r="T2" s="5"/>
      <c r="U2" s="5"/>
      <c r="V2" s="5"/>
      <c r="W2" s="5"/>
    </row>
    <row r="3" ht="13.5" customHeight="1" spans="1:23">
      <c r="A3" s="100" t="s">
        <v>2</v>
      </c>
      <c r="B3" s="7"/>
      <c r="C3" s="7"/>
      <c r="D3" s="7"/>
      <c r="E3" s="7"/>
      <c r="F3" s="7"/>
      <c r="G3" s="7"/>
      <c r="H3" s="7"/>
      <c r="I3" s="84"/>
      <c r="J3" s="84"/>
      <c r="K3" s="84"/>
      <c r="L3" s="84"/>
      <c r="M3" s="84"/>
      <c r="N3" s="84"/>
      <c r="O3" s="84"/>
      <c r="P3" s="84"/>
      <c r="Q3" s="84"/>
      <c r="U3" s="123"/>
      <c r="W3" s="92" t="s">
        <v>122</v>
      </c>
    </row>
    <row r="4" ht="21.75" customHeight="1" spans="1:23">
      <c r="A4" s="125" t="s">
        <v>241</v>
      </c>
      <c r="B4" s="9" t="s">
        <v>132</v>
      </c>
      <c r="C4" s="125" t="s">
        <v>133</v>
      </c>
      <c r="D4" s="125" t="s">
        <v>131</v>
      </c>
      <c r="E4" s="9" t="s">
        <v>134</v>
      </c>
      <c r="F4" s="9" t="s">
        <v>135</v>
      </c>
      <c r="G4" s="9" t="s">
        <v>242</v>
      </c>
      <c r="H4" s="9" t="s">
        <v>243</v>
      </c>
      <c r="I4" s="43" t="s">
        <v>34</v>
      </c>
      <c r="J4" s="44" t="s">
        <v>244</v>
      </c>
      <c r="K4" s="45"/>
      <c r="L4" s="45"/>
      <c r="M4" s="103"/>
      <c r="N4" s="44" t="s">
        <v>140</v>
      </c>
      <c r="O4" s="45"/>
      <c r="P4" s="103"/>
      <c r="Q4" s="9" t="s">
        <v>40</v>
      </c>
      <c r="R4" s="44" t="s">
        <v>41</v>
      </c>
      <c r="S4" s="45"/>
      <c r="T4" s="45"/>
      <c r="U4" s="45"/>
      <c r="V4" s="45"/>
      <c r="W4" s="103"/>
    </row>
    <row r="5" ht="21.75" customHeight="1" spans="1:23">
      <c r="A5" s="126"/>
      <c r="B5" s="47"/>
      <c r="C5" s="126"/>
      <c r="D5" s="126"/>
      <c r="E5" s="66"/>
      <c r="F5" s="66"/>
      <c r="G5" s="66"/>
      <c r="H5" s="66"/>
      <c r="I5" s="47"/>
      <c r="J5" s="135" t="s">
        <v>37</v>
      </c>
      <c r="K5" s="136"/>
      <c r="L5" s="9" t="s">
        <v>38</v>
      </c>
      <c r="M5" s="9" t="s">
        <v>39</v>
      </c>
      <c r="N5" s="9" t="s">
        <v>37</v>
      </c>
      <c r="O5" s="9" t="s">
        <v>38</v>
      </c>
      <c r="P5" s="9" t="s">
        <v>39</v>
      </c>
      <c r="Q5" s="66"/>
      <c r="R5" s="9" t="s">
        <v>36</v>
      </c>
      <c r="S5" s="9" t="s">
        <v>42</v>
      </c>
      <c r="T5" s="9" t="s">
        <v>147</v>
      </c>
      <c r="U5" s="9" t="s">
        <v>44</v>
      </c>
      <c r="V5" s="9" t="s">
        <v>45</v>
      </c>
      <c r="W5" s="9" t="s">
        <v>46</v>
      </c>
    </row>
    <row r="6" ht="21" customHeight="1" spans="1:23">
      <c r="A6" s="47"/>
      <c r="B6" s="47"/>
      <c r="C6" s="47"/>
      <c r="D6" s="47"/>
      <c r="E6" s="47"/>
      <c r="F6" s="47"/>
      <c r="G6" s="47"/>
      <c r="H6" s="47"/>
      <c r="I6" s="47"/>
      <c r="J6" s="137" t="s">
        <v>36</v>
      </c>
      <c r="K6" s="85"/>
      <c r="L6" s="47"/>
      <c r="M6" s="47"/>
      <c r="N6" s="47"/>
      <c r="O6" s="47"/>
      <c r="P6" s="47"/>
      <c r="Q6" s="47"/>
      <c r="R6" s="47"/>
      <c r="S6" s="47"/>
      <c r="T6" s="47"/>
      <c r="U6" s="47"/>
      <c r="V6" s="47"/>
      <c r="W6" s="47"/>
    </row>
    <row r="7" ht="39.75" customHeight="1" spans="1:23">
      <c r="A7" s="127"/>
      <c r="B7" s="46"/>
      <c r="C7" s="127"/>
      <c r="D7" s="127"/>
      <c r="E7" s="13"/>
      <c r="F7" s="13"/>
      <c r="G7" s="13"/>
      <c r="H7" s="13"/>
      <c r="I7" s="46"/>
      <c r="J7" s="14" t="s">
        <v>36</v>
      </c>
      <c r="K7" s="14" t="s">
        <v>245</v>
      </c>
      <c r="L7" s="13"/>
      <c r="M7" s="13"/>
      <c r="N7" s="13"/>
      <c r="O7" s="13"/>
      <c r="P7" s="13"/>
      <c r="Q7" s="13"/>
      <c r="R7" s="13"/>
      <c r="S7" s="13"/>
      <c r="T7" s="13"/>
      <c r="U7" s="46"/>
      <c r="V7" s="13"/>
      <c r="W7" s="13"/>
    </row>
    <row r="8" ht="15" customHeight="1" spans="1:23">
      <c r="A8" s="128">
        <v>1</v>
      </c>
      <c r="B8" s="128">
        <v>2</v>
      </c>
      <c r="C8" s="128">
        <v>3</v>
      </c>
      <c r="D8" s="128">
        <v>4</v>
      </c>
      <c r="E8" s="128">
        <v>5</v>
      </c>
      <c r="F8" s="128">
        <v>6</v>
      </c>
      <c r="G8" s="128">
        <v>7</v>
      </c>
      <c r="H8" s="128">
        <v>8</v>
      </c>
      <c r="I8" s="128">
        <v>9</v>
      </c>
      <c r="J8" s="128">
        <v>10</v>
      </c>
      <c r="K8" s="128">
        <v>11</v>
      </c>
      <c r="L8" s="138">
        <v>12</v>
      </c>
      <c r="M8" s="138">
        <v>13</v>
      </c>
      <c r="N8" s="138">
        <v>14</v>
      </c>
      <c r="O8" s="138">
        <v>15</v>
      </c>
      <c r="P8" s="138">
        <v>16</v>
      </c>
      <c r="Q8" s="138">
        <v>17</v>
      </c>
      <c r="R8" s="138">
        <v>18</v>
      </c>
      <c r="S8" s="138">
        <v>19</v>
      </c>
      <c r="T8" s="138">
        <v>20</v>
      </c>
      <c r="U8" s="128">
        <v>21</v>
      </c>
      <c r="V8" s="128">
        <v>22</v>
      </c>
      <c r="W8" s="128">
        <v>23</v>
      </c>
    </row>
    <row r="9" ht="21.75" customHeight="1" spans="1:23">
      <c r="A9" s="129"/>
      <c r="B9" s="129"/>
      <c r="C9" s="107" t="s">
        <v>246</v>
      </c>
      <c r="D9" s="129"/>
      <c r="E9" s="129"/>
      <c r="F9" s="129"/>
      <c r="G9" s="129"/>
      <c r="H9" s="129"/>
      <c r="I9" s="139">
        <v>3785.85</v>
      </c>
      <c r="J9" s="139"/>
      <c r="K9" s="139"/>
      <c r="L9" s="139"/>
      <c r="M9" s="139"/>
      <c r="N9" s="21"/>
      <c r="O9" s="21"/>
      <c r="P9" s="22"/>
      <c r="Q9" s="139">
        <v>3785.85</v>
      </c>
      <c r="R9" s="139"/>
      <c r="S9" s="139"/>
      <c r="T9" s="139"/>
      <c r="U9" s="21"/>
      <c r="V9" s="139"/>
      <c r="W9" s="139"/>
    </row>
    <row r="10" ht="21.75" customHeight="1" spans="1:23">
      <c r="A10" s="130" t="s">
        <v>247</v>
      </c>
      <c r="B10" s="130" t="s">
        <v>248</v>
      </c>
      <c r="C10" s="50" t="s">
        <v>246</v>
      </c>
      <c r="D10" s="130" t="s">
        <v>48</v>
      </c>
      <c r="E10" s="130" t="s">
        <v>65</v>
      </c>
      <c r="F10" s="130" t="s">
        <v>152</v>
      </c>
      <c r="G10" s="130" t="s">
        <v>211</v>
      </c>
      <c r="H10" s="130" t="s">
        <v>212</v>
      </c>
      <c r="I10" s="140">
        <v>178.93</v>
      </c>
      <c r="J10" s="140"/>
      <c r="K10" s="140"/>
      <c r="L10" s="140"/>
      <c r="M10" s="140"/>
      <c r="N10" s="141"/>
      <c r="O10" s="141"/>
      <c r="P10" s="142"/>
      <c r="Q10" s="140">
        <v>178.93</v>
      </c>
      <c r="R10" s="140"/>
      <c r="S10" s="140"/>
      <c r="T10" s="140"/>
      <c r="U10" s="141"/>
      <c r="V10" s="140"/>
      <c r="W10" s="140"/>
    </row>
    <row r="11" ht="21.75" customHeight="1" spans="1:23">
      <c r="A11" s="130" t="s">
        <v>247</v>
      </c>
      <c r="B11" s="130" t="s">
        <v>248</v>
      </c>
      <c r="C11" s="50" t="s">
        <v>246</v>
      </c>
      <c r="D11" s="130" t="s">
        <v>48</v>
      </c>
      <c r="E11" s="130" t="s">
        <v>65</v>
      </c>
      <c r="F11" s="130" t="s">
        <v>152</v>
      </c>
      <c r="G11" s="130" t="s">
        <v>249</v>
      </c>
      <c r="H11" s="130" t="s">
        <v>250</v>
      </c>
      <c r="I11" s="140">
        <v>231.86</v>
      </c>
      <c r="J11" s="140"/>
      <c r="K11" s="140"/>
      <c r="L11" s="140"/>
      <c r="M11" s="140"/>
      <c r="N11" s="141"/>
      <c r="O11" s="141"/>
      <c r="P11" s="131"/>
      <c r="Q11" s="140">
        <v>231.86</v>
      </c>
      <c r="R11" s="140"/>
      <c r="S11" s="140"/>
      <c r="T11" s="140"/>
      <c r="U11" s="141"/>
      <c r="V11" s="140"/>
      <c r="W11" s="140"/>
    </row>
    <row r="12" ht="21.75" customHeight="1" spans="1:23">
      <c r="A12" s="130" t="s">
        <v>247</v>
      </c>
      <c r="B12" s="130" t="s">
        <v>248</v>
      </c>
      <c r="C12" s="50" t="s">
        <v>246</v>
      </c>
      <c r="D12" s="130" t="s">
        <v>48</v>
      </c>
      <c r="E12" s="130" t="s">
        <v>65</v>
      </c>
      <c r="F12" s="130" t="s">
        <v>152</v>
      </c>
      <c r="G12" s="130" t="s">
        <v>251</v>
      </c>
      <c r="H12" s="130" t="s">
        <v>252</v>
      </c>
      <c r="I12" s="140">
        <v>3285.06</v>
      </c>
      <c r="J12" s="140"/>
      <c r="K12" s="140"/>
      <c r="L12" s="140"/>
      <c r="M12" s="140"/>
      <c r="N12" s="141"/>
      <c r="O12" s="141"/>
      <c r="P12" s="131"/>
      <c r="Q12" s="140">
        <v>3285.06</v>
      </c>
      <c r="R12" s="140"/>
      <c r="S12" s="140"/>
      <c r="T12" s="140"/>
      <c r="U12" s="141"/>
      <c r="V12" s="140"/>
      <c r="W12" s="140"/>
    </row>
    <row r="13" ht="21.75" customHeight="1" spans="1:23">
      <c r="A13" s="130" t="s">
        <v>247</v>
      </c>
      <c r="B13" s="130" t="s">
        <v>248</v>
      </c>
      <c r="C13" s="50" t="s">
        <v>246</v>
      </c>
      <c r="D13" s="130" t="s">
        <v>48</v>
      </c>
      <c r="E13" s="130" t="s">
        <v>65</v>
      </c>
      <c r="F13" s="130" t="s">
        <v>152</v>
      </c>
      <c r="G13" s="130" t="s">
        <v>253</v>
      </c>
      <c r="H13" s="130" t="s">
        <v>254</v>
      </c>
      <c r="I13" s="140">
        <v>90</v>
      </c>
      <c r="J13" s="140"/>
      <c r="K13" s="140"/>
      <c r="L13" s="140"/>
      <c r="M13" s="140"/>
      <c r="N13" s="141"/>
      <c r="O13" s="141"/>
      <c r="P13" s="131"/>
      <c r="Q13" s="140">
        <v>90</v>
      </c>
      <c r="R13" s="140"/>
      <c r="S13" s="140"/>
      <c r="T13" s="140"/>
      <c r="U13" s="141"/>
      <c r="V13" s="140"/>
      <c r="W13" s="140"/>
    </row>
    <row r="14" ht="21.75" customHeight="1" spans="1:23">
      <c r="A14" s="131"/>
      <c r="B14" s="131"/>
      <c r="C14" s="107" t="s">
        <v>255</v>
      </c>
      <c r="D14" s="131"/>
      <c r="E14" s="131"/>
      <c r="F14" s="131"/>
      <c r="G14" s="131"/>
      <c r="H14" s="131"/>
      <c r="I14" s="139">
        <v>80.634</v>
      </c>
      <c r="J14" s="139">
        <v>80.634</v>
      </c>
      <c r="K14" s="139">
        <v>80.634</v>
      </c>
      <c r="L14" s="139"/>
      <c r="M14" s="139"/>
      <c r="N14" s="21"/>
      <c r="O14" s="21"/>
      <c r="P14" s="131"/>
      <c r="Q14" s="139"/>
      <c r="R14" s="139"/>
      <c r="S14" s="139"/>
      <c r="T14" s="139"/>
      <c r="U14" s="21"/>
      <c r="V14" s="139"/>
      <c r="W14" s="139"/>
    </row>
    <row r="15" ht="21.75" customHeight="1" spans="1:23">
      <c r="A15" s="130" t="s">
        <v>247</v>
      </c>
      <c r="B15" s="130" t="s">
        <v>256</v>
      </c>
      <c r="C15" s="50" t="s">
        <v>255</v>
      </c>
      <c r="D15" s="130" t="s">
        <v>48</v>
      </c>
      <c r="E15" s="130" t="s">
        <v>65</v>
      </c>
      <c r="F15" s="130" t="s">
        <v>152</v>
      </c>
      <c r="G15" s="130" t="s">
        <v>181</v>
      </c>
      <c r="H15" s="130" t="s">
        <v>182</v>
      </c>
      <c r="I15" s="140">
        <v>52.884</v>
      </c>
      <c r="J15" s="140">
        <v>52.884</v>
      </c>
      <c r="K15" s="140">
        <v>52.884</v>
      </c>
      <c r="L15" s="140"/>
      <c r="M15" s="140"/>
      <c r="N15" s="141"/>
      <c r="O15" s="141"/>
      <c r="P15" s="131"/>
      <c r="Q15" s="140"/>
      <c r="R15" s="140"/>
      <c r="S15" s="140"/>
      <c r="T15" s="140"/>
      <c r="U15" s="141"/>
      <c r="V15" s="140"/>
      <c r="W15" s="140"/>
    </row>
    <row r="16" ht="21.75" customHeight="1" spans="1:23">
      <c r="A16" s="130" t="s">
        <v>247</v>
      </c>
      <c r="B16" s="130" t="s">
        <v>256</v>
      </c>
      <c r="C16" s="50" t="s">
        <v>255</v>
      </c>
      <c r="D16" s="130" t="s">
        <v>48</v>
      </c>
      <c r="E16" s="130" t="s">
        <v>65</v>
      </c>
      <c r="F16" s="130" t="s">
        <v>152</v>
      </c>
      <c r="G16" s="130" t="s">
        <v>251</v>
      </c>
      <c r="H16" s="130" t="s">
        <v>252</v>
      </c>
      <c r="I16" s="140">
        <v>27.75</v>
      </c>
      <c r="J16" s="140">
        <v>27.75</v>
      </c>
      <c r="K16" s="140">
        <v>27.75</v>
      </c>
      <c r="L16" s="140"/>
      <c r="M16" s="140"/>
      <c r="N16" s="141"/>
      <c r="O16" s="141"/>
      <c r="P16" s="131"/>
      <c r="Q16" s="140"/>
      <c r="R16" s="140"/>
      <c r="S16" s="140"/>
      <c r="T16" s="140"/>
      <c r="U16" s="141"/>
      <c r="V16" s="140"/>
      <c r="W16" s="140"/>
    </row>
    <row r="17" ht="21.75" customHeight="1" spans="1:23">
      <c r="A17" s="131"/>
      <c r="B17" s="131"/>
      <c r="C17" s="107" t="s">
        <v>257</v>
      </c>
      <c r="D17" s="131"/>
      <c r="E17" s="131"/>
      <c r="F17" s="131"/>
      <c r="G17" s="131"/>
      <c r="H17" s="131"/>
      <c r="I17" s="139">
        <v>10</v>
      </c>
      <c r="J17" s="139">
        <v>10</v>
      </c>
      <c r="K17" s="139">
        <v>10</v>
      </c>
      <c r="L17" s="139"/>
      <c r="M17" s="139"/>
      <c r="N17" s="21"/>
      <c r="O17" s="21"/>
      <c r="P17" s="131"/>
      <c r="Q17" s="139"/>
      <c r="R17" s="139"/>
      <c r="S17" s="139"/>
      <c r="T17" s="139"/>
      <c r="U17" s="21"/>
      <c r="V17" s="139"/>
      <c r="W17" s="139"/>
    </row>
    <row r="18" ht="21.75" customHeight="1" spans="1:23">
      <c r="A18" s="130" t="s">
        <v>247</v>
      </c>
      <c r="B18" s="130" t="s">
        <v>258</v>
      </c>
      <c r="C18" s="50" t="s">
        <v>257</v>
      </c>
      <c r="D18" s="130" t="s">
        <v>48</v>
      </c>
      <c r="E18" s="130" t="s">
        <v>65</v>
      </c>
      <c r="F18" s="130" t="s">
        <v>152</v>
      </c>
      <c r="G18" s="130" t="s">
        <v>185</v>
      </c>
      <c r="H18" s="130" t="s">
        <v>186</v>
      </c>
      <c r="I18" s="140">
        <v>4</v>
      </c>
      <c r="J18" s="140">
        <v>4</v>
      </c>
      <c r="K18" s="140">
        <v>4</v>
      </c>
      <c r="L18" s="140"/>
      <c r="M18" s="140"/>
      <c r="N18" s="141"/>
      <c r="O18" s="141"/>
      <c r="P18" s="131"/>
      <c r="Q18" s="140"/>
      <c r="R18" s="140"/>
      <c r="S18" s="140"/>
      <c r="T18" s="140"/>
      <c r="U18" s="141"/>
      <c r="V18" s="140"/>
      <c r="W18" s="140"/>
    </row>
    <row r="19" ht="21.75" customHeight="1" spans="1:23">
      <c r="A19" s="130" t="s">
        <v>247</v>
      </c>
      <c r="B19" s="130" t="s">
        <v>258</v>
      </c>
      <c r="C19" s="50" t="s">
        <v>257</v>
      </c>
      <c r="D19" s="130" t="s">
        <v>48</v>
      </c>
      <c r="E19" s="130" t="s">
        <v>65</v>
      </c>
      <c r="F19" s="130" t="s">
        <v>152</v>
      </c>
      <c r="G19" s="130" t="s">
        <v>197</v>
      </c>
      <c r="H19" s="130" t="s">
        <v>198</v>
      </c>
      <c r="I19" s="140">
        <v>1</v>
      </c>
      <c r="J19" s="140">
        <v>1</v>
      </c>
      <c r="K19" s="140">
        <v>1</v>
      </c>
      <c r="L19" s="140"/>
      <c r="M19" s="140"/>
      <c r="N19" s="141"/>
      <c r="O19" s="141"/>
      <c r="P19" s="131"/>
      <c r="Q19" s="140"/>
      <c r="R19" s="140"/>
      <c r="S19" s="140"/>
      <c r="T19" s="140"/>
      <c r="U19" s="141"/>
      <c r="V19" s="140"/>
      <c r="W19" s="140"/>
    </row>
    <row r="20" ht="21.75" customHeight="1" spans="1:23">
      <c r="A20" s="130" t="s">
        <v>247</v>
      </c>
      <c r="B20" s="130" t="s">
        <v>258</v>
      </c>
      <c r="C20" s="50" t="s">
        <v>257</v>
      </c>
      <c r="D20" s="130" t="s">
        <v>48</v>
      </c>
      <c r="E20" s="130" t="s">
        <v>65</v>
      </c>
      <c r="F20" s="130" t="s">
        <v>152</v>
      </c>
      <c r="G20" s="130" t="s">
        <v>203</v>
      </c>
      <c r="H20" s="130" t="s">
        <v>204</v>
      </c>
      <c r="I20" s="140">
        <v>1</v>
      </c>
      <c r="J20" s="140">
        <v>1</v>
      </c>
      <c r="K20" s="140">
        <v>1</v>
      </c>
      <c r="L20" s="140"/>
      <c r="M20" s="140"/>
      <c r="N20" s="141"/>
      <c r="O20" s="141"/>
      <c r="P20" s="131"/>
      <c r="Q20" s="140"/>
      <c r="R20" s="140"/>
      <c r="S20" s="140"/>
      <c r="T20" s="140"/>
      <c r="U20" s="141"/>
      <c r="V20" s="140"/>
      <c r="W20" s="140"/>
    </row>
    <row r="21" ht="21.75" customHeight="1" spans="1:23">
      <c r="A21" s="130" t="s">
        <v>247</v>
      </c>
      <c r="B21" s="130" t="s">
        <v>258</v>
      </c>
      <c r="C21" s="50" t="s">
        <v>257</v>
      </c>
      <c r="D21" s="130" t="s">
        <v>48</v>
      </c>
      <c r="E21" s="130" t="s">
        <v>65</v>
      </c>
      <c r="F21" s="130" t="s">
        <v>152</v>
      </c>
      <c r="G21" s="130" t="s">
        <v>209</v>
      </c>
      <c r="H21" s="130" t="s">
        <v>210</v>
      </c>
      <c r="I21" s="140">
        <v>4</v>
      </c>
      <c r="J21" s="140">
        <v>4</v>
      </c>
      <c r="K21" s="140">
        <v>4</v>
      </c>
      <c r="L21" s="140"/>
      <c r="M21" s="140"/>
      <c r="N21" s="141"/>
      <c r="O21" s="141"/>
      <c r="P21" s="131"/>
      <c r="Q21" s="140"/>
      <c r="R21" s="140"/>
      <c r="S21" s="140"/>
      <c r="T21" s="140"/>
      <c r="U21" s="141"/>
      <c r="V21" s="140"/>
      <c r="W21" s="140"/>
    </row>
    <row r="22" ht="21.75" customHeight="1" spans="1:23">
      <c r="A22" s="131"/>
      <c r="B22" s="131"/>
      <c r="C22" s="107" t="s">
        <v>259</v>
      </c>
      <c r="D22" s="131"/>
      <c r="E22" s="131"/>
      <c r="F22" s="131"/>
      <c r="G22" s="131"/>
      <c r="H22" s="131"/>
      <c r="I22" s="139">
        <v>3</v>
      </c>
      <c r="J22" s="139">
        <v>3</v>
      </c>
      <c r="K22" s="139">
        <v>3</v>
      </c>
      <c r="L22" s="139"/>
      <c r="M22" s="139"/>
      <c r="N22" s="21"/>
      <c r="O22" s="21"/>
      <c r="P22" s="131"/>
      <c r="Q22" s="139"/>
      <c r="R22" s="139"/>
      <c r="S22" s="139"/>
      <c r="T22" s="139"/>
      <c r="U22" s="21"/>
      <c r="V22" s="139"/>
      <c r="W22" s="139"/>
    </row>
    <row r="23" ht="21.75" customHeight="1" spans="1:23">
      <c r="A23" s="130" t="s">
        <v>247</v>
      </c>
      <c r="B23" s="130" t="s">
        <v>260</v>
      </c>
      <c r="C23" s="50" t="s">
        <v>259</v>
      </c>
      <c r="D23" s="130" t="s">
        <v>48</v>
      </c>
      <c r="E23" s="130" t="s">
        <v>65</v>
      </c>
      <c r="F23" s="130" t="s">
        <v>152</v>
      </c>
      <c r="G23" s="130" t="s">
        <v>181</v>
      </c>
      <c r="H23" s="130" t="s">
        <v>182</v>
      </c>
      <c r="I23" s="140">
        <v>3</v>
      </c>
      <c r="J23" s="140">
        <v>3</v>
      </c>
      <c r="K23" s="140">
        <v>3</v>
      </c>
      <c r="L23" s="140"/>
      <c r="M23" s="140"/>
      <c r="N23" s="141"/>
      <c r="O23" s="141"/>
      <c r="P23" s="131"/>
      <c r="Q23" s="140"/>
      <c r="R23" s="140"/>
      <c r="S23" s="140"/>
      <c r="T23" s="140"/>
      <c r="U23" s="141"/>
      <c r="V23" s="140"/>
      <c r="W23" s="140"/>
    </row>
    <row r="24" ht="18.75" customHeight="1" spans="1:23">
      <c r="A24" s="132" t="s">
        <v>93</v>
      </c>
      <c r="B24" s="133"/>
      <c r="C24" s="133"/>
      <c r="D24" s="133"/>
      <c r="E24" s="133"/>
      <c r="F24" s="133"/>
      <c r="G24" s="133"/>
      <c r="H24" s="134"/>
      <c r="I24" s="139">
        <v>3879.484</v>
      </c>
      <c r="J24" s="139">
        <v>93.634</v>
      </c>
      <c r="K24" s="140">
        <v>93.634</v>
      </c>
      <c r="L24" s="139"/>
      <c r="M24" s="139"/>
      <c r="N24" s="139"/>
      <c r="O24" s="139"/>
      <c r="P24" s="22"/>
      <c r="Q24" s="139">
        <v>3785.85</v>
      </c>
      <c r="R24" s="139"/>
      <c r="S24" s="139"/>
      <c r="T24" s="139"/>
      <c r="U24" s="141"/>
      <c r="V24" s="139"/>
      <c r="W24" s="139"/>
    </row>
  </sheetData>
  <mergeCells count="28">
    <mergeCell ref="A2:W2"/>
    <mergeCell ref="A3:H3"/>
    <mergeCell ref="J4:M4"/>
    <mergeCell ref="N4:P4"/>
    <mergeCell ref="R4:W4"/>
    <mergeCell ref="A24:H2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77"/>
  <sheetViews>
    <sheetView topLeftCell="B58" workbookViewId="0">
      <selection activeCell="E7" sqref="E7"/>
    </sheetView>
  </sheetViews>
  <sheetFormatPr defaultColWidth="9.17142857142857" defaultRowHeight="12" customHeight="1"/>
  <cols>
    <col min="1" max="1" width="59.5047619047619" style="1" customWidth="1"/>
    <col min="2" max="2" width="35.3333333333333" customWidth="1"/>
    <col min="3" max="3" width="59.5047619047619" style="1" customWidth="1"/>
    <col min="4" max="5" width="23.5047619047619" style="1" customWidth="1"/>
    <col min="6" max="6" width="47.1714285714286" style="1" customWidth="1"/>
    <col min="7" max="7" width="8.82857142857143" style="2" customWidth="1"/>
    <col min="8" max="8" width="16" style="1" customWidth="1"/>
    <col min="9" max="9" width="8.5047619047619" style="2" customWidth="1"/>
    <col min="10" max="10" width="14.5047619047619" style="2" customWidth="1"/>
    <col min="11" max="12" width="45.5047619047619" customWidth="1"/>
    <col min="13" max="13" width="9.17142857142857" customWidth="1"/>
  </cols>
  <sheetData>
    <row r="1" ht="15.75" customHeight="1" spans="11:12">
      <c r="K1" s="35"/>
      <c r="L1" s="35" t="s">
        <v>261</v>
      </c>
    </row>
    <row r="2" s="24" customFormat="1" ht="30.75" customHeight="1" spans="1:12">
      <c r="A2" s="26" t="s">
        <v>262</v>
      </c>
      <c r="B2" s="27"/>
      <c r="C2" s="28"/>
      <c r="D2" s="28"/>
      <c r="E2" s="28"/>
      <c r="F2" s="28"/>
      <c r="G2" s="27"/>
      <c r="H2" s="28"/>
      <c r="I2" s="27"/>
      <c r="J2" s="27"/>
      <c r="K2" s="27"/>
      <c r="L2" s="27"/>
    </row>
    <row r="3" s="25" customFormat="1" ht="15.75" customHeight="1" spans="1:12">
      <c r="A3" s="29" t="s">
        <v>2</v>
      </c>
      <c r="B3" s="30"/>
      <c r="C3" s="31"/>
      <c r="D3" s="31"/>
      <c r="E3" s="31"/>
      <c r="F3" s="31"/>
      <c r="G3" s="30"/>
      <c r="H3" s="31"/>
      <c r="I3" s="30"/>
      <c r="J3" s="30"/>
      <c r="K3" s="30"/>
      <c r="L3" s="30"/>
    </row>
    <row r="4" ht="60" customHeight="1" spans="1:12">
      <c r="A4" s="14" t="s">
        <v>263</v>
      </c>
      <c r="B4" s="32" t="s">
        <v>132</v>
      </c>
      <c r="C4" s="14" t="s">
        <v>264</v>
      </c>
      <c r="D4" s="14" t="s">
        <v>265</v>
      </c>
      <c r="E4" s="14" t="s">
        <v>266</v>
      </c>
      <c r="F4" s="14" t="s">
        <v>267</v>
      </c>
      <c r="G4" s="33" t="s">
        <v>268</v>
      </c>
      <c r="H4" s="14" t="s">
        <v>269</v>
      </c>
      <c r="I4" s="33" t="s">
        <v>270</v>
      </c>
      <c r="J4" s="33" t="s">
        <v>271</v>
      </c>
      <c r="K4" s="32" t="s">
        <v>272</v>
      </c>
      <c r="L4" s="32" t="s">
        <v>273</v>
      </c>
    </row>
    <row r="5" ht="15" customHeight="1" spans="1:12">
      <c r="A5" s="34">
        <v>1</v>
      </c>
      <c r="B5" s="32">
        <v>2</v>
      </c>
      <c r="C5" s="34">
        <v>3</v>
      </c>
      <c r="D5" s="32">
        <v>4</v>
      </c>
      <c r="E5" s="34">
        <v>5</v>
      </c>
      <c r="F5" s="32">
        <v>6</v>
      </c>
      <c r="G5" s="34">
        <v>7</v>
      </c>
      <c r="H5" s="32">
        <v>8</v>
      </c>
      <c r="I5" s="34">
        <v>9</v>
      </c>
      <c r="J5" s="32">
        <v>10</v>
      </c>
      <c r="K5" s="34">
        <v>11</v>
      </c>
      <c r="L5" s="32">
        <v>12</v>
      </c>
    </row>
    <row r="6" ht="28.5" customHeight="1" spans="1:12">
      <c r="A6" s="117" t="s">
        <v>48</v>
      </c>
      <c r="B6" s="32"/>
      <c r="C6" s="34"/>
      <c r="D6" s="34"/>
      <c r="E6" s="34"/>
      <c r="F6" s="34"/>
      <c r="G6" s="32"/>
      <c r="H6" s="34"/>
      <c r="I6" s="32"/>
      <c r="J6" s="32"/>
      <c r="K6" s="32"/>
      <c r="L6" s="32"/>
    </row>
    <row r="7" ht="156.75" customHeight="1" spans="1:12">
      <c r="A7" s="117" t="s">
        <v>274</v>
      </c>
      <c r="B7" s="118" t="s">
        <v>248</v>
      </c>
      <c r="C7" s="119" t="s">
        <v>275</v>
      </c>
      <c r="D7" s="34"/>
      <c r="E7" s="34"/>
      <c r="F7" s="34"/>
      <c r="G7" s="32"/>
      <c r="H7" s="34"/>
      <c r="I7" s="32"/>
      <c r="J7" s="32"/>
      <c r="K7" s="32"/>
      <c r="L7" s="32"/>
    </row>
    <row r="8" ht="27.75" customHeight="1" spans="1:12">
      <c r="A8" s="34"/>
      <c r="B8" s="32"/>
      <c r="C8" s="34"/>
      <c r="D8" s="117" t="s">
        <v>276</v>
      </c>
      <c r="E8" s="117" t="s">
        <v>277</v>
      </c>
      <c r="F8" s="117" t="s">
        <v>277</v>
      </c>
      <c r="G8" s="32" t="s">
        <v>277</v>
      </c>
      <c r="H8" s="117" t="s">
        <v>277</v>
      </c>
      <c r="I8" s="32" t="s">
        <v>277</v>
      </c>
      <c r="J8" s="32" t="s">
        <v>277</v>
      </c>
      <c r="K8" s="118" t="s">
        <v>277</v>
      </c>
      <c r="L8" s="118" t="s">
        <v>277</v>
      </c>
    </row>
    <row r="9" ht="27.75" customHeight="1" spans="1:12">
      <c r="A9" s="120"/>
      <c r="B9" s="121"/>
      <c r="C9" s="120"/>
      <c r="D9" s="117" t="s">
        <v>277</v>
      </c>
      <c r="E9" s="117" t="s">
        <v>278</v>
      </c>
      <c r="F9" s="117" t="s">
        <v>277</v>
      </c>
      <c r="G9" s="32" t="s">
        <v>277</v>
      </c>
      <c r="H9" s="117" t="s">
        <v>277</v>
      </c>
      <c r="I9" s="32" t="s">
        <v>277</v>
      </c>
      <c r="J9" s="32" t="s">
        <v>277</v>
      </c>
      <c r="K9" s="118" t="s">
        <v>277</v>
      </c>
      <c r="L9" s="118" t="s">
        <v>277</v>
      </c>
    </row>
    <row r="10" ht="27.75" customHeight="1" spans="1:12">
      <c r="A10" s="120"/>
      <c r="B10" s="121"/>
      <c r="C10" s="120"/>
      <c r="D10" s="117" t="s">
        <v>277</v>
      </c>
      <c r="E10" s="117" t="s">
        <v>277</v>
      </c>
      <c r="F10" s="117" t="s">
        <v>279</v>
      </c>
      <c r="G10" s="32" t="s">
        <v>280</v>
      </c>
      <c r="H10" s="117" t="s">
        <v>281</v>
      </c>
      <c r="I10" s="32" t="s">
        <v>282</v>
      </c>
      <c r="J10" s="32" t="s">
        <v>283</v>
      </c>
      <c r="K10" s="118" t="s">
        <v>284</v>
      </c>
      <c r="L10" s="118" t="s">
        <v>285</v>
      </c>
    </row>
    <row r="11" ht="27.75" customHeight="1" spans="1:12">
      <c r="A11" s="120"/>
      <c r="B11" s="121"/>
      <c r="C11" s="120"/>
      <c r="D11" s="117" t="s">
        <v>277</v>
      </c>
      <c r="E11" s="117" t="s">
        <v>286</v>
      </c>
      <c r="F11" s="117" t="s">
        <v>277</v>
      </c>
      <c r="G11" s="32" t="s">
        <v>277</v>
      </c>
      <c r="H11" s="117" t="s">
        <v>277</v>
      </c>
      <c r="I11" s="32" t="s">
        <v>277</v>
      </c>
      <c r="J11" s="32" t="s">
        <v>277</v>
      </c>
      <c r="K11" s="118" t="s">
        <v>277</v>
      </c>
      <c r="L11" s="118" t="s">
        <v>277</v>
      </c>
    </row>
    <row r="12" ht="27.75" customHeight="1" spans="1:12">
      <c r="A12" s="120"/>
      <c r="B12" s="121"/>
      <c r="C12" s="120"/>
      <c r="D12" s="117" t="s">
        <v>277</v>
      </c>
      <c r="E12" s="117" t="s">
        <v>277</v>
      </c>
      <c r="F12" s="117" t="s">
        <v>287</v>
      </c>
      <c r="G12" s="32" t="s">
        <v>288</v>
      </c>
      <c r="H12" s="117" t="s">
        <v>289</v>
      </c>
      <c r="I12" s="32" t="s">
        <v>290</v>
      </c>
      <c r="J12" s="32" t="s">
        <v>283</v>
      </c>
      <c r="K12" s="118" t="s">
        <v>284</v>
      </c>
      <c r="L12" s="118" t="s">
        <v>291</v>
      </c>
    </row>
    <row r="13" ht="27.75" customHeight="1" spans="1:12">
      <c r="A13" s="120"/>
      <c r="B13" s="121"/>
      <c r="C13" s="120"/>
      <c r="D13" s="117" t="s">
        <v>277</v>
      </c>
      <c r="E13" s="117" t="s">
        <v>292</v>
      </c>
      <c r="F13" s="117" t="s">
        <v>277</v>
      </c>
      <c r="G13" s="32" t="s">
        <v>277</v>
      </c>
      <c r="H13" s="117" t="s">
        <v>277</v>
      </c>
      <c r="I13" s="32" t="s">
        <v>277</v>
      </c>
      <c r="J13" s="32" t="s">
        <v>277</v>
      </c>
      <c r="K13" s="118" t="s">
        <v>277</v>
      </c>
      <c r="L13" s="118" t="s">
        <v>277</v>
      </c>
    </row>
    <row r="14" ht="27.75" customHeight="1" spans="1:12">
      <c r="A14" s="120"/>
      <c r="B14" s="121"/>
      <c r="C14" s="120"/>
      <c r="D14" s="117" t="s">
        <v>277</v>
      </c>
      <c r="E14" s="117" t="s">
        <v>277</v>
      </c>
      <c r="F14" s="117" t="s">
        <v>293</v>
      </c>
      <c r="G14" s="32" t="s">
        <v>280</v>
      </c>
      <c r="H14" s="117" t="s">
        <v>294</v>
      </c>
      <c r="I14" s="32" t="s">
        <v>295</v>
      </c>
      <c r="J14" s="32" t="s">
        <v>283</v>
      </c>
      <c r="K14" s="118" t="s">
        <v>284</v>
      </c>
      <c r="L14" s="118" t="s">
        <v>293</v>
      </c>
    </row>
    <row r="15" ht="27.75" customHeight="1" spans="1:12">
      <c r="A15" s="120"/>
      <c r="B15" s="121"/>
      <c r="C15" s="120"/>
      <c r="D15" s="117" t="s">
        <v>296</v>
      </c>
      <c r="E15" s="117" t="s">
        <v>277</v>
      </c>
      <c r="F15" s="117" t="s">
        <v>277</v>
      </c>
      <c r="G15" s="32" t="s">
        <v>277</v>
      </c>
      <c r="H15" s="117" t="s">
        <v>277</v>
      </c>
      <c r="I15" s="32" t="s">
        <v>277</v>
      </c>
      <c r="J15" s="32" t="s">
        <v>277</v>
      </c>
      <c r="K15" s="118" t="s">
        <v>277</v>
      </c>
      <c r="L15" s="118" t="s">
        <v>277</v>
      </c>
    </row>
    <row r="16" ht="27.75" customHeight="1" spans="1:12">
      <c r="A16" s="120"/>
      <c r="B16" s="121"/>
      <c r="C16" s="120"/>
      <c r="D16" s="117" t="s">
        <v>277</v>
      </c>
      <c r="E16" s="117" t="s">
        <v>297</v>
      </c>
      <c r="F16" s="117" t="s">
        <v>277</v>
      </c>
      <c r="G16" s="32" t="s">
        <v>277</v>
      </c>
      <c r="H16" s="117" t="s">
        <v>277</v>
      </c>
      <c r="I16" s="32" t="s">
        <v>277</v>
      </c>
      <c r="J16" s="32" t="s">
        <v>277</v>
      </c>
      <c r="K16" s="118" t="s">
        <v>277</v>
      </c>
      <c r="L16" s="118" t="s">
        <v>277</v>
      </c>
    </row>
    <row r="17" ht="27.75" customHeight="1" spans="1:12">
      <c r="A17" s="120"/>
      <c r="B17" s="121"/>
      <c r="C17" s="120"/>
      <c r="D17" s="117" t="s">
        <v>277</v>
      </c>
      <c r="E17" s="117" t="s">
        <v>298</v>
      </c>
      <c r="F17" s="117" t="s">
        <v>277</v>
      </c>
      <c r="G17" s="32" t="s">
        <v>277</v>
      </c>
      <c r="H17" s="117" t="s">
        <v>277</v>
      </c>
      <c r="I17" s="32" t="s">
        <v>277</v>
      </c>
      <c r="J17" s="32" t="s">
        <v>277</v>
      </c>
      <c r="K17" s="118" t="s">
        <v>277</v>
      </c>
      <c r="L17" s="118" t="s">
        <v>277</v>
      </c>
    </row>
    <row r="18" ht="27.75" customHeight="1" spans="1:12">
      <c r="A18" s="120"/>
      <c r="B18" s="121"/>
      <c r="C18" s="120"/>
      <c r="D18" s="117" t="s">
        <v>277</v>
      </c>
      <c r="E18" s="117" t="s">
        <v>277</v>
      </c>
      <c r="F18" s="117" t="s">
        <v>299</v>
      </c>
      <c r="G18" s="32" t="s">
        <v>288</v>
      </c>
      <c r="H18" s="117" t="s">
        <v>289</v>
      </c>
      <c r="I18" s="32" t="s">
        <v>290</v>
      </c>
      <c r="J18" s="32" t="s">
        <v>283</v>
      </c>
      <c r="K18" s="118" t="s">
        <v>284</v>
      </c>
      <c r="L18" s="118" t="s">
        <v>284</v>
      </c>
    </row>
    <row r="19" ht="27.75" customHeight="1" spans="1:12">
      <c r="A19" s="120"/>
      <c r="B19" s="121"/>
      <c r="C19" s="120"/>
      <c r="D19" s="117" t="s">
        <v>300</v>
      </c>
      <c r="E19" s="117" t="s">
        <v>277</v>
      </c>
      <c r="F19" s="117" t="s">
        <v>277</v>
      </c>
      <c r="G19" s="32" t="s">
        <v>277</v>
      </c>
      <c r="H19" s="117" t="s">
        <v>277</v>
      </c>
      <c r="I19" s="32" t="s">
        <v>277</v>
      </c>
      <c r="J19" s="32" t="s">
        <v>277</v>
      </c>
      <c r="K19" s="118" t="s">
        <v>277</v>
      </c>
      <c r="L19" s="118" t="s">
        <v>277</v>
      </c>
    </row>
    <row r="20" ht="27.75" customHeight="1" spans="1:12">
      <c r="A20" s="120"/>
      <c r="B20" s="121"/>
      <c r="C20" s="120"/>
      <c r="D20" s="117" t="s">
        <v>277</v>
      </c>
      <c r="E20" s="117" t="s">
        <v>301</v>
      </c>
      <c r="F20" s="117" t="s">
        <v>277</v>
      </c>
      <c r="G20" s="32" t="s">
        <v>277</v>
      </c>
      <c r="H20" s="117" t="s">
        <v>277</v>
      </c>
      <c r="I20" s="32" t="s">
        <v>277</v>
      </c>
      <c r="J20" s="32" t="s">
        <v>277</v>
      </c>
      <c r="K20" s="118" t="s">
        <v>277</v>
      </c>
      <c r="L20" s="118" t="s">
        <v>277</v>
      </c>
    </row>
    <row r="21" ht="27.75" customHeight="1" spans="1:12">
      <c r="A21" s="120"/>
      <c r="B21" s="121"/>
      <c r="C21" s="120"/>
      <c r="D21" s="117" t="s">
        <v>277</v>
      </c>
      <c r="E21" s="117" t="s">
        <v>277</v>
      </c>
      <c r="F21" s="117" t="s">
        <v>302</v>
      </c>
      <c r="G21" s="32" t="s">
        <v>288</v>
      </c>
      <c r="H21" s="117" t="s">
        <v>289</v>
      </c>
      <c r="I21" s="32" t="s">
        <v>290</v>
      </c>
      <c r="J21" s="32" t="s">
        <v>303</v>
      </c>
      <c r="K21" s="118" t="s">
        <v>284</v>
      </c>
      <c r="L21" s="118" t="s">
        <v>304</v>
      </c>
    </row>
    <row r="22" ht="156.75" customHeight="1" spans="1:12">
      <c r="A22" s="117" t="s">
        <v>305</v>
      </c>
      <c r="B22" s="118" t="s">
        <v>258</v>
      </c>
      <c r="C22" s="119" t="s">
        <v>306</v>
      </c>
      <c r="D22" s="120"/>
      <c r="E22" s="120"/>
      <c r="F22" s="120"/>
      <c r="G22" s="122"/>
      <c r="H22" s="120"/>
      <c r="I22" s="122"/>
      <c r="J22" s="122"/>
      <c r="K22" s="121"/>
      <c r="L22" s="121"/>
    </row>
    <row r="23" ht="27.75" customHeight="1" spans="1:12">
      <c r="A23" s="120"/>
      <c r="B23" s="121"/>
      <c r="C23" s="120"/>
      <c r="D23" s="117" t="s">
        <v>276</v>
      </c>
      <c r="E23" s="117" t="s">
        <v>277</v>
      </c>
      <c r="F23" s="117" t="s">
        <v>277</v>
      </c>
      <c r="G23" s="32" t="s">
        <v>277</v>
      </c>
      <c r="H23" s="117" t="s">
        <v>277</v>
      </c>
      <c r="I23" s="32" t="s">
        <v>277</v>
      </c>
      <c r="J23" s="32" t="s">
        <v>277</v>
      </c>
      <c r="K23" s="118" t="s">
        <v>277</v>
      </c>
      <c r="L23" s="118" t="s">
        <v>277</v>
      </c>
    </row>
    <row r="24" ht="27.75" customHeight="1" spans="1:12">
      <c r="A24" s="120"/>
      <c r="B24" s="121"/>
      <c r="C24" s="120"/>
      <c r="D24" s="117" t="s">
        <v>277</v>
      </c>
      <c r="E24" s="117" t="s">
        <v>278</v>
      </c>
      <c r="F24" s="117" t="s">
        <v>277</v>
      </c>
      <c r="G24" s="32" t="s">
        <v>277</v>
      </c>
      <c r="H24" s="117" t="s">
        <v>277</v>
      </c>
      <c r="I24" s="32" t="s">
        <v>277</v>
      </c>
      <c r="J24" s="32" t="s">
        <v>277</v>
      </c>
      <c r="K24" s="118" t="s">
        <v>277</v>
      </c>
      <c r="L24" s="118" t="s">
        <v>277</v>
      </c>
    </row>
    <row r="25" ht="27.75" customHeight="1" spans="1:12">
      <c r="A25" s="120"/>
      <c r="B25" s="121"/>
      <c r="C25" s="120"/>
      <c r="D25" s="117" t="s">
        <v>277</v>
      </c>
      <c r="E25" s="117" t="s">
        <v>277</v>
      </c>
      <c r="F25" s="117" t="s">
        <v>307</v>
      </c>
      <c r="G25" s="32" t="s">
        <v>288</v>
      </c>
      <c r="H25" s="117" t="s">
        <v>114</v>
      </c>
      <c r="I25" s="32" t="s">
        <v>308</v>
      </c>
      <c r="J25" s="32" t="s">
        <v>283</v>
      </c>
      <c r="K25" s="118" t="s">
        <v>309</v>
      </c>
      <c r="L25" s="118" t="s">
        <v>310</v>
      </c>
    </row>
    <row r="26" ht="27.75" customHeight="1" spans="1:12">
      <c r="A26" s="120"/>
      <c r="B26" s="121"/>
      <c r="C26" s="120"/>
      <c r="D26" s="117" t="s">
        <v>277</v>
      </c>
      <c r="E26" s="117" t="s">
        <v>277</v>
      </c>
      <c r="F26" s="117" t="s">
        <v>311</v>
      </c>
      <c r="G26" s="32" t="s">
        <v>288</v>
      </c>
      <c r="H26" s="117" t="s">
        <v>114</v>
      </c>
      <c r="I26" s="32" t="s">
        <v>282</v>
      </c>
      <c r="J26" s="32" t="s">
        <v>283</v>
      </c>
      <c r="K26" s="118" t="s">
        <v>309</v>
      </c>
      <c r="L26" s="118" t="s">
        <v>312</v>
      </c>
    </row>
    <row r="27" ht="27.75" customHeight="1" spans="1:12">
      <c r="A27" s="120"/>
      <c r="B27" s="121"/>
      <c r="C27" s="120"/>
      <c r="D27" s="117" t="s">
        <v>277</v>
      </c>
      <c r="E27" s="117" t="s">
        <v>277</v>
      </c>
      <c r="F27" s="117" t="s">
        <v>313</v>
      </c>
      <c r="G27" s="32" t="s">
        <v>288</v>
      </c>
      <c r="H27" s="117" t="s">
        <v>116</v>
      </c>
      <c r="I27" s="32" t="s">
        <v>314</v>
      </c>
      <c r="J27" s="32" t="s">
        <v>283</v>
      </c>
      <c r="K27" s="118" t="s">
        <v>309</v>
      </c>
      <c r="L27" s="118" t="s">
        <v>315</v>
      </c>
    </row>
    <row r="28" ht="27.75" customHeight="1" spans="1:12">
      <c r="A28" s="120"/>
      <c r="B28" s="121"/>
      <c r="C28" s="120"/>
      <c r="D28" s="117" t="s">
        <v>277</v>
      </c>
      <c r="E28" s="117" t="s">
        <v>277</v>
      </c>
      <c r="F28" s="117" t="s">
        <v>316</v>
      </c>
      <c r="G28" s="32" t="s">
        <v>288</v>
      </c>
      <c r="H28" s="117" t="s">
        <v>114</v>
      </c>
      <c r="I28" s="32" t="s">
        <v>317</v>
      </c>
      <c r="J28" s="32" t="s">
        <v>283</v>
      </c>
      <c r="K28" s="118" t="s">
        <v>309</v>
      </c>
      <c r="L28" s="118" t="s">
        <v>318</v>
      </c>
    </row>
    <row r="29" ht="27.75" customHeight="1" spans="1:12">
      <c r="A29" s="120"/>
      <c r="B29" s="121"/>
      <c r="C29" s="120"/>
      <c r="D29" s="117" t="s">
        <v>277</v>
      </c>
      <c r="E29" s="117" t="s">
        <v>286</v>
      </c>
      <c r="F29" s="117" t="s">
        <v>277</v>
      </c>
      <c r="G29" s="32" t="s">
        <v>277</v>
      </c>
      <c r="H29" s="117" t="s">
        <v>277</v>
      </c>
      <c r="I29" s="32" t="s">
        <v>277</v>
      </c>
      <c r="J29" s="32" t="s">
        <v>277</v>
      </c>
      <c r="K29" s="118" t="s">
        <v>277</v>
      </c>
      <c r="L29" s="118" t="s">
        <v>277</v>
      </c>
    </row>
    <row r="30" ht="27.75" customHeight="1" spans="1:12">
      <c r="A30" s="120"/>
      <c r="B30" s="121"/>
      <c r="C30" s="120"/>
      <c r="D30" s="117" t="s">
        <v>277</v>
      </c>
      <c r="E30" s="117" t="s">
        <v>277</v>
      </c>
      <c r="F30" s="117" t="s">
        <v>319</v>
      </c>
      <c r="G30" s="32" t="s">
        <v>288</v>
      </c>
      <c r="H30" s="117" t="s">
        <v>320</v>
      </c>
      <c r="I30" s="32" t="s">
        <v>290</v>
      </c>
      <c r="J30" s="32" t="s">
        <v>283</v>
      </c>
      <c r="K30" s="118" t="s">
        <v>309</v>
      </c>
      <c r="L30" s="118" t="s">
        <v>321</v>
      </c>
    </row>
    <row r="31" ht="27.75" customHeight="1" spans="1:12">
      <c r="A31" s="120"/>
      <c r="B31" s="121"/>
      <c r="C31" s="120"/>
      <c r="D31" s="117" t="s">
        <v>277</v>
      </c>
      <c r="E31" s="117" t="s">
        <v>277</v>
      </c>
      <c r="F31" s="117" t="s">
        <v>322</v>
      </c>
      <c r="G31" s="32" t="s">
        <v>288</v>
      </c>
      <c r="H31" s="117" t="s">
        <v>115</v>
      </c>
      <c r="I31" s="32" t="s">
        <v>314</v>
      </c>
      <c r="J31" s="32" t="s">
        <v>283</v>
      </c>
      <c r="K31" s="118" t="s">
        <v>309</v>
      </c>
      <c r="L31" s="118" t="s">
        <v>323</v>
      </c>
    </row>
    <row r="32" ht="27.75" customHeight="1" spans="1:12">
      <c r="A32" s="120"/>
      <c r="B32" s="121"/>
      <c r="C32" s="120"/>
      <c r="D32" s="117" t="s">
        <v>296</v>
      </c>
      <c r="E32" s="117" t="s">
        <v>277</v>
      </c>
      <c r="F32" s="117" t="s">
        <v>277</v>
      </c>
      <c r="G32" s="32" t="s">
        <v>277</v>
      </c>
      <c r="H32" s="117" t="s">
        <v>277</v>
      </c>
      <c r="I32" s="32" t="s">
        <v>277</v>
      </c>
      <c r="J32" s="32" t="s">
        <v>277</v>
      </c>
      <c r="K32" s="118" t="s">
        <v>277</v>
      </c>
      <c r="L32" s="118" t="s">
        <v>277</v>
      </c>
    </row>
    <row r="33" ht="27.75" customHeight="1" spans="1:12">
      <c r="A33" s="120"/>
      <c r="B33" s="121"/>
      <c r="C33" s="120"/>
      <c r="D33" s="117" t="s">
        <v>277</v>
      </c>
      <c r="E33" s="117" t="s">
        <v>297</v>
      </c>
      <c r="F33" s="117" t="s">
        <v>277</v>
      </c>
      <c r="G33" s="32" t="s">
        <v>277</v>
      </c>
      <c r="H33" s="117" t="s">
        <v>277</v>
      </c>
      <c r="I33" s="32" t="s">
        <v>277</v>
      </c>
      <c r="J33" s="32" t="s">
        <v>277</v>
      </c>
      <c r="K33" s="118" t="s">
        <v>277</v>
      </c>
      <c r="L33" s="118" t="s">
        <v>277</v>
      </c>
    </row>
    <row r="34" ht="27.75" customHeight="1" spans="1:12">
      <c r="A34" s="120"/>
      <c r="B34" s="121"/>
      <c r="C34" s="120"/>
      <c r="D34" s="117" t="s">
        <v>277</v>
      </c>
      <c r="E34" s="117" t="s">
        <v>277</v>
      </c>
      <c r="F34" s="117" t="s">
        <v>324</v>
      </c>
      <c r="G34" s="32" t="s">
        <v>288</v>
      </c>
      <c r="H34" s="117" t="s">
        <v>114</v>
      </c>
      <c r="I34" s="32" t="s">
        <v>308</v>
      </c>
      <c r="J34" s="32" t="s">
        <v>283</v>
      </c>
      <c r="K34" s="118" t="s">
        <v>309</v>
      </c>
      <c r="L34" s="118" t="s">
        <v>325</v>
      </c>
    </row>
    <row r="35" ht="27.75" customHeight="1" spans="1:12">
      <c r="A35" s="120"/>
      <c r="B35" s="121"/>
      <c r="C35" s="120"/>
      <c r="D35" s="117" t="s">
        <v>277</v>
      </c>
      <c r="E35" s="117" t="s">
        <v>277</v>
      </c>
      <c r="F35" s="117" t="s">
        <v>326</v>
      </c>
      <c r="G35" s="32" t="s">
        <v>288</v>
      </c>
      <c r="H35" s="117" t="s">
        <v>327</v>
      </c>
      <c r="I35" s="32" t="s">
        <v>290</v>
      </c>
      <c r="J35" s="32" t="s">
        <v>283</v>
      </c>
      <c r="K35" s="118" t="s">
        <v>328</v>
      </c>
      <c r="L35" s="118" t="s">
        <v>329</v>
      </c>
    </row>
    <row r="36" ht="27.75" customHeight="1" spans="1:12">
      <c r="A36" s="120"/>
      <c r="B36" s="121"/>
      <c r="C36" s="120"/>
      <c r="D36" s="117" t="s">
        <v>300</v>
      </c>
      <c r="E36" s="117" t="s">
        <v>277</v>
      </c>
      <c r="F36" s="117" t="s">
        <v>277</v>
      </c>
      <c r="G36" s="32" t="s">
        <v>277</v>
      </c>
      <c r="H36" s="117" t="s">
        <v>277</v>
      </c>
      <c r="I36" s="32" t="s">
        <v>277</v>
      </c>
      <c r="J36" s="32" t="s">
        <v>277</v>
      </c>
      <c r="K36" s="118" t="s">
        <v>277</v>
      </c>
      <c r="L36" s="118" t="s">
        <v>277</v>
      </c>
    </row>
    <row r="37" ht="27.75" customHeight="1" spans="1:12">
      <c r="A37" s="120"/>
      <c r="B37" s="121"/>
      <c r="C37" s="120"/>
      <c r="D37" s="117" t="s">
        <v>277</v>
      </c>
      <c r="E37" s="117" t="s">
        <v>301</v>
      </c>
      <c r="F37" s="117" t="s">
        <v>277</v>
      </c>
      <c r="G37" s="32" t="s">
        <v>277</v>
      </c>
      <c r="H37" s="117" t="s">
        <v>277</v>
      </c>
      <c r="I37" s="32" t="s">
        <v>277</v>
      </c>
      <c r="J37" s="32" t="s">
        <v>277</v>
      </c>
      <c r="K37" s="118" t="s">
        <v>277</v>
      </c>
      <c r="L37" s="118" t="s">
        <v>277</v>
      </c>
    </row>
    <row r="38" ht="27.75" customHeight="1" spans="1:12">
      <c r="A38" s="120"/>
      <c r="B38" s="121"/>
      <c r="C38" s="120"/>
      <c r="D38" s="117" t="s">
        <v>277</v>
      </c>
      <c r="E38" s="117" t="s">
        <v>277</v>
      </c>
      <c r="F38" s="117" t="s">
        <v>330</v>
      </c>
      <c r="G38" s="32" t="s">
        <v>288</v>
      </c>
      <c r="H38" s="117" t="s">
        <v>320</v>
      </c>
      <c r="I38" s="32" t="s">
        <v>290</v>
      </c>
      <c r="J38" s="32" t="s">
        <v>283</v>
      </c>
      <c r="K38" s="118" t="s">
        <v>309</v>
      </c>
      <c r="L38" s="118" t="s">
        <v>331</v>
      </c>
    </row>
    <row r="39" ht="156.75" customHeight="1" spans="1:12">
      <c r="A39" s="117" t="s">
        <v>332</v>
      </c>
      <c r="B39" s="118" t="s">
        <v>260</v>
      </c>
      <c r="C39" s="119" t="s">
        <v>333</v>
      </c>
      <c r="D39" s="120"/>
      <c r="E39" s="120"/>
      <c r="F39" s="120"/>
      <c r="G39" s="122"/>
      <c r="H39" s="120"/>
      <c r="I39" s="122"/>
      <c r="J39" s="122"/>
      <c r="K39" s="121"/>
      <c r="L39" s="121"/>
    </row>
    <row r="40" ht="27.75" customHeight="1" spans="1:12">
      <c r="A40" s="120"/>
      <c r="B40" s="121"/>
      <c r="C40" s="120"/>
      <c r="D40" s="117" t="s">
        <v>276</v>
      </c>
      <c r="E40" s="117" t="s">
        <v>277</v>
      </c>
      <c r="F40" s="117" t="s">
        <v>277</v>
      </c>
      <c r="G40" s="32" t="s">
        <v>277</v>
      </c>
      <c r="H40" s="117" t="s">
        <v>277</v>
      </c>
      <c r="I40" s="32" t="s">
        <v>277</v>
      </c>
      <c r="J40" s="32" t="s">
        <v>277</v>
      </c>
      <c r="K40" s="118" t="s">
        <v>277</v>
      </c>
      <c r="L40" s="118" t="s">
        <v>277</v>
      </c>
    </row>
    <row r="41" ht="27.75" customHeight="1" spans="1:12">
      <c r="A41" s="120"/>
      <c r="B41" s="121"/>
      <c r="C41" s="120"/>
      <c r="D41" s="117" t="s">
        <v>277</v>
      </c>
      <c r="E41" s="117" t="s">
        <v>278</v>
      </c>
      <c r="F41" s="117" t="s">
        <v>277</v>
      </c>
      <c r="G41" s="32" t="s">
        <v>277</v>
      </c>
      <c r="H41" s="117" t="s">
        <v>277</v>
      </c>
      <c r="I41" s="32" t="s">
        <v>277</v>
      </c>
      <c r="J41" s="32" t="s">
        <v>277</v>
      </c>
      <c r="K41" s="118" t="s">
        <v>277</v>
      </c>
      <c r="L41" s="118" t="s">
        <v>277</v>
      </c>
    </row>
    <row r="42" ht="27.75" customHeight="1" spans="1:12">
      <c r="A42" s="120"/>
      <c r="B42" s="121"/>
      <c r="C42" s="120"/>
      <c r="D42" s="117" t="s">
        <v>277</v>
      </c>
      <c r="E42" s="117" t="s">
        <v>277</v>
      </c>
      <c r="F42" s="117" t="s">
        <v>334</v>
      </c>
      <c r="G42" s="32" t="s">
        <v>288</v>
      </c>
      <c r="H42" s="117" t="s">
        <v>335</v>
      </c>
      <c r="I42" s="32" t="s">
        <v>336</v>
      </c>
      <c r="J42" s="32" t="s">
        <v>283</v>
      </c>
      <c r="K42" s="118" t="s">
        <v>337</v>
      </c>
      <c r="L42" s="118" t="s">
        <v>338</v>
      </c>
    </row>
    <row r="43" ht="27.75" customHeight="1" spans="1:12">
      <c r="A43" s="120"/>
      <c r="B43" s="121"/>
      <c r="C43" s="120"/>
      <c r="D43" s="117" t="s">
        <v>277</v>
      </c>
      <c r="E43" s="117" t="s">
        <v>277</v>
      </c>
      <c r="F43" s="117" t="s">
        <v>339</v>
      </c>
      <c r="G43" s="32" t="s">
        <v>288</v>
      </c>
      <c r="H43" s="117" t="s">
        <v>117</v>
      </c>
      <c r="I43" s="32" t="s">
        <v>336</v>
      </c>
      <c r="J43" s="32" t="s">
        <v>283</v>
      </c>
      <c r="K43" s="118" t="s">
        <v>340</v>
      </c>
      <c r="L43" s="118" t="s">
        <v>341</v>
      </c>
    </row>
    <row r="44" ht="27.75" customHeight="1" spans="1:12">
      <c r="A44" s="120"/>
      <c r="B44" s="121"/>
      <c r="C44" s="120"/>
      <c r="D44" s="117" t="s">
        <v>277</v>
      </c>
      <c r="E44" s="117" t="s">
        <v>286</v>
      </c>
      <c r="F44" s="117" t="s">
        <v>277</v>
      </c>
      <c r="G44" s="32" t="s">
        <v>277</v>
      </c>
      <c r="H44" s="117" t="s">
        <v>277</v>
      </c>
      <c r="I44" s="32" t="s">
        <v>277</v>
      </c>
      <c r="J44" s="32" t="s">
        <v>277</v>
      </c>
      <c r="K44" s="118" t="s">
        <v>277</v>
      </c>
      <c r="L44" s="118" t="s">
        <v>277</v>
      </c>
    </row>
    <row r="45" ht="27.75" customHeight="1" spans="1:12">
      <c r="A45" s="120"/>
      <c r="B45" s="121"/>
      <c r="C45" s="120"/>
      <c r="D45" s="117" t="s">
        <v>277</v>
      </c>
      <c r="E45" s="117" t="s">
        <v>277</v>
      </c>
      <c r="F45" s="117" t="s">
        <v>342</v>
      </c>
      <c r="G45" s="32" t="s">
        <v>343</v>
      </c>
      <c r="H45" s="117" t="s">
        <v>118</v>
      </c>
      <c r="I45" s="32" t="s">
        <v>290</v>
      </c>
      <c r="J45" s="32" t="s">
        <v>283</v>
      </c>
      <c r="K45" s="118" t="s">
        <v>344</v>
      </c>
      <c r="L45" s="118" t="s">
        <v>345</v>
      </c>
    </row>
    <row r="46" ht="27.75" customHeight="1" spans="1:12">
      <c r="A46" s="120"/>
      <c r="B46" s="121"/>
      <c r="C46" s="120"/>
      <c r="D46" s="117" t="s">
        <v>277</v>
      </c>
      <c r="E46" s="117" t="s">
        <v>292</v>
      </c>
      <c r="F46" s="117" t="s">
        <v>277</v>
      </c>
      <c r="G46" s="32" t="s">
        <v>277</v>
      </c>
      <c r="H46" s="117" t="s">
        <v>277</v>
      </c>
      <c r="I46" s="32" t="s">
        <v>277</v>
      </c>
      <c r="J46" s="32" t="s">
        <v>277</v>
      </c>
      <c r="K46" s="118" t="s">
        <v>277</v>
      </c>
      <c r="L46" s="118" t="s">
        <v>277</v>
      </c>
    </row>
    <row r="47" ht="27.75" customHeight="1" spans="1:12">
      <c r="A47" s="120"/>
      <c r="B47" s="121"/>
      <c r="C47" s="120"/>
      <c r="D47" s="117" t="s">
        <v>277</v>
      </c>
      <c r="E47" s="117" t="s">
        <v>277</v>
      </c>
      <c r="F47" s="117" t="s">
        <v>346</v>
      </c>
      <c r="G47" s="32" t="s">
        <v>288</v>
      </c>
      <c r="H47" s="117" t="s">
        <v>289</v>
      </c>
      <c r="I47" s="32" t="s">
        <v>290</v>
      </c>
      <c r="J47" s="32" t="s">
        <v>283</v>
      </c>
      <c r="K47" s="118" t="s">
        <v>347</v>
      </c>
      <c r="L47" s="118" t="s">
        <v>348</v>
      </c>
    </row>
    <row r="48" ht="27.75" customHeight="1" spans="1:12">
      <c r="A48" s="120"/>
      <c r="B48" s="121"/>
      <c r="C48" s="120"/>
      <c r="D48" s="117" t="s">
        <v>296</v>
      </c>
      <c r="E48" s="117" t="s">
        <v>277</v>
      </c>
      <c r="F48" s="117" t="s">
        <v>277</v>
      </c>
      <c r="G48" s="32" t="s">
        <v>277</v>
      </c>
      <c r="H48" s="117" t="s">
        <v>277</v>
      </c>
      <c r="I48" s="32" t="s">
        <v>277</v>
      </c>
      <c r="J48" s="32" t="s">
        <v>277</v>
      </c>
      <c r="K48" s="118" t="s">
        <v>277</v>
      </c>
      <c r="L48" s="118" t="s">
        <v>277</v>
      </c>
    </row>
    <row r="49" ht="27.75" customHeight="1" spans="1:12">
      <c r="A49" s="120"/>
      <c r="B49" s="121"/>
      <c r="C49" s="120"/>
      <c r="D49" s="117" t="s">
        <v>277</v>
      </c>
      <c r="E49" s="117" t="s">
        <v>297</v>
      </c>
      <c r="F49" s="117" t="s">
        <v>277</v>
      </c>
      <c r="G49" s="32" t="s">
        <v>277</v>
      </c>
      <c r="H49" s="117" t="s">
        <v>277</v>
      </c>
      <c r="I49" s="32" t="s">
        <v>277</v>
      </c>
      <c r="J49" s="32" t="s">
        <v>277</v>
      </c>
      <c r="K49" s="118" t="s">
        <v>277</v>
      </c>
      <c r="L49" s="118" t="s">
        <v>277</v>
      </c>
    </row>
    <row r="50" ht="27.75" customHeight="1" spans="1:12">
      <c r="A50" s="120"/>
      <c r="B50" s="121"/>
      <c r="C50" s="120"/>
      <c r="D50" s="117" t="s">
        <v>277</v>
      </c>
      <c r="E50" s="117" t="s">
        <v>277</v>
      </c>
      <c r="F50" s="117" t="s">
        <v>299</v>
      </c>
      <c r="G50" s="32" t="s">
        <v>288</v>
      </c>
      <c r="H50" s="117" t="s">
        <v>349</v>
      </c>
      <c r="I50" s="32" t="s">
        <v>290</v>
      </c>
      <c r="J50" s="32" t="s">
        <v>283</v>
      </c>
      <c r="K50" s="118" t="s">
        <v>350</v>
      </c>
      <c r="L50" s="118" t="s">
        <v>351</v>
      </c>
    </row>
    <row r="51" ht="27.75" customHeight="1" spans="1:12">
      <c r="A51" s="120"/>
      <c r="B51" s="121"/>
      <c r="C51" s="120"/>
      <c r="D51" s="117" t="s">
        <v>300</v>
      </c>
      <c r="E51" s="117" t="s">
        <v>277</v>
      </c>
      <c r="F51" s="117" t="s">
        <v>277</v>
      </c>
      <c r="G51" s="32" t="s">
        <v>277</v>
      </c>
      <c r="H51" s="117" t="s">
        <v>277</v>
      </c>
      <c r="I51" s="32" t="s">
        <v>277</v>
      </c>
      <c r="J51" s="32" t="s">
        <v>277</v>
      </c>
      <c r="K51" s="118" t="s">
        <v>277</v>
      </c>
      <c r="L51" s="118" t="s">
        <v>277</v>
      </c>
    </row>
    <row r="52" ht="27.75" customHeight="1" spans="1:12">
      <c r="A52" s="120"/>
      <c r="B52" s="121"/>
      <c r="C52" s="120"/>
      <c r="D52" s="117" t="s">
        <v>277</v>
      </c>
      <c r="E52" s="117" t="s">
        <v>301</v>
      </c>
      <c r="F52" s="117" t="s">
        <v>277</v>
      </c>
      <c r="G52" s="32" t="s">
        <v>277</v>
      </c>
      <c r="H52" s="117" t="s">
        <v>277</v>
      </c>
      <c r="I52" s="32" t="s">
        <v>277</v>
      </c>
      <c r="J52" s="32" t="s">
        <v>277</v>
      </c>
      <c r="K52" s="118" t="s">
        <v>277</v>
      </c>
      <c r="L52" s="118" t="s">
        <v>277</v>
      </c>
    </row>
    <row r="53" ht="27.75" customHeight="1" spans="1:12">
      <c r="A53" s="120"/>
      <c r="B53" s="121"/>
      <c r="C53" s="120"/>
      <c r="D53" s="117" t="s">
        <v>277</v>
      </c>
      <c r="E53" s="117" t="s">
        <v>277</v>
      </c>
      <c r="F53" s="117" t="s">
        <v>302</v>
      </c>
      <c r="G53" s="32" t="s">
        <v>288</v>
      </c>
      <c r="H53" s="117" t="s">
        <v>320</v>
      </c>
      <c r="I53" s="32" t="s">
        <v>290</v>
      </c>
      <c r="J53" s="32" t="s">
        <v>283</v>
      </c>
      <c r="K53" s="118" t="s">
        <v>352</v>
      </c>
      <c r="L53" s="118" t="s">
        <v>353</v>
      </c>
    </row>
    <row r="54" ht="156.75" customHeight="1" spans="1:12">
      <c r="A54" s="117" t="s">
        <v>354</v>
      </c>
      <c r="B54" s="118" t="s">
        <v>256</v>
      </c>
      <c r="C54" s="119" t="s">
        <v>355</v>
      </c>
      <c r="D54" s="120"/>
      <c r="E54" s="120"/>
      <c r="F54" s="120"/>
      <c r="G54" s="122"/>
      <c r="H54" s="120"/>
      <c r="I54" s="122"/>
      <c r="J54" s="122"/>
      <c r="K54" s="121"/>
      <c r="L54" s="121"/>
    </row>
    <row r="55" ht="27.75" customHeight="1" spans="1:12">
      <c r="A55" s="120"/>
      <c r="B55" s="121"/>
      <c r="C55" s="120"/>
      <c r="D55" s="117" t="s">
        <v>276</v>
      </c>
      <c r="E55" s="117" t="s">
        <v>277</v>
      </c>
      <c r="F55" s="117" t="s">
        <v>277</v>
      </c>
      <c r="G55" s="32" t="s">
        <v>277</v>
      </c>
      <c r="H55" s="117" t="s">
        <v>277</v>
      </c>
      <c r="I55" s="32" t="s">
        <v>277</v>
      </c>
      <c r="J55" s="32" t="s">
        <v>277</v>
      </c>
      <c r="K55" s="118" t="s">
        <v>277</v>
      </c>
      <c r="L55" s="118" t="s">
        <v>277</v>
      </c>
    </row>
    <row r="56" ht="27.75" customHeight="1" spans="1:12">
      <c r="A56" s="120"/>
      <c r="B56" s="121"/>
      <c r="C56" s="120"/>
      <c r="D56" s="117" t="s">
        <v>277</v>
      </c>
      <c r="E56" s="117" t="s">
        <v>278</v>
      </c>
      <c r="F56" s="117" t="s">
        <v>277</v>
      </c>
      <c r="G56" s="32" t="s">
        <v>277</v>
      </c>
      <c r="H56" s="117" t="s">
        <v>277</v>
      </c>
      <c r="I56" s="32" t="s">
        <v>277</v>
      </c>
      <c r="J56" s="32" t="s">
        <v>277</v>
      </c>
      <c r="K56" s="118" t="s">
        <v>277</v>
      </c>
      <c r="L56" s="118" t="s">
        <v>277</v>
      </c>
    </row>
    <row r="57" ht="27.75" customHeight="1" spans="1:12">
      <c r="A57" s="120"/>
      <c r="B57" s="121"/>
      <c r="C57" s="120"/>
      <c r="D57" s="117" t="s">
        <v>277</v>
      </c>
      <c r="E57" s="117" t="s">
        <v>277</v>
      </c>
      <c r="F57" s="117" t="s">
        <v>356</v>
      </c>
      <c r="G57" s="32" t="s">
        <v>288</v>
      </c>
      <c r="H57" s="117" t="s">
        <v>357</v>
      </c>
      <c r="I57" s="32" t="s">
        <v>358</v>
      </c>
      <c r="J57" s="32" t="s">
        <v>283</v>
      </c>
      <c r="K57" s="118" t="s">
        <v>359</v>
      </c>
      <c r="L57" s="118" t="s">
        <v>360</v>
      </c>
    </row>
    <row r="58" ht="27.75" customHeight="1" spans="1:12">
      <c r="A58" s="120"/>
      <c r="B58" s="121"/>
      <c r="C58" s="120"/>
      <c r="D58" s="117" t="s">
        <v>277</v>
      </c>
      <c r="E58" s="117" t="s">
        <v>277</v>
      </c>
      <c r="F58" s="117" t="s">
        <v>361</v>
      </c>
      <c r="G58" s="32" t="s">
        <v>288</v>
      </c>
      <c r="H58" s="117" t="s">
        <v>362</v>
      </c>
      <c r="I58" s="32" t="s">
        <v>290</v>
      </c>
      <c r="J58" s="32" t="s">
        <v>283</v>
      </c>
      <c r="K58" s="118" t="s">
        <v>359</v>
      </c>
      <c r="L58" s="118" t="s">
        <v>363</v>
      </c>
    </row>
    <row r="59" ht="27.75" customHeight="1" spans="1:12">
      <c r="A59" s="120"/>
      <c r="B59" s="121"/>
      <c r="C59" s="120"/>
      <c r="D59" s="117" t="s">
        <v>277</v>
      </c>
      <c r="E59" s="117" t="s">
        <v>277</v>
      </c>
      <c r="F59" s="117" t="s">
        <v>364</v>
      </c>
      <c r="G59" s="32" t="s">
        <v>288</v>
      </c>
      <c r="H59" s="117" t="s">
        <v>362</v>
      </c>
      <c r="I59" s="32" t="s">
        <v>290</v>
      </c>
      <c r="J59" s="32" t="s">
        <v>283</v>
      </c>
      <c r="K59" s="118" t="s">
        <v>359</v>
      </c>
      <c r="L59" s="118" t="s">
        <v>365</v>
      </c>
    </row>
    <row r="60" ht="27.75" customHeight="1" spans="1:12">
      <c r="A60" s="120"/>
      <c r="B60" s="121"/>
      <c r="C60" s="120"/>
      <c r="D60" s="117" t="s">
        <v>277</v>
      </c>
      <c r="E60" s="117" t="s">
        <v>277</v>
      </c>
      <c r="F60" s="117" t="s">
        <v>366</v>
      </c>
      <c r="G60" s="32" t="s">
        <v>288</v>
      </c>
      <c r="H60" s="117" t="s">
        <v>367</v>
      </c>
      <c r="I60" s="32" t="s">
        <v>290</v>
      </c>
      <c r="J60" s="32" t="s">
        <v>283</v>
      </c>
      <c r="K60" s="118" t="s">
        <v>359</v>
      </c>
      <c r="L60" s="118" t="s">
        <v>368</v>
      </c>
    </row>
    <row r="61" ht="27.75" customHeight="1" spans="1:12">
      <c r="A61" s="120"/>
      <c r="B61" s="121"/>
      <c r="C61" s="120"/>
      <c r="D61" s="117" t="s">
        <v>277</v>
      </c>
      <c r="E61" s="117" t="s">
        <v>286</v>
      </c>
      <c r="F61" s="117" t="s">
        <v>277</v>
      </c>
      <c r="G61" s="32" t="s">
        <v>277</v>
      </c>
      <c r="H61" s="117" t="s">
        <v>277</v>
      </c>
      <c r="I61" s="32" t="s">
        <v>277</v>
      </c>
      <c r="J61" s="32" t="s">
        <v>277</v>
      </c>
      <c r="K61" s="118" t="s">
        <v>277</v>
      </c>
      <c r="L61" s="118" t="s">
        <v>277</v>
      </c>
    </row>
    <row r="62" ht="27.75" customHeight="1" spans="1:12">
      <c r="A62" s="120"/>
      <c r="B62" s="121"/>
      <c r="C62" s="120"/>
      <c r="D62" s="117" t="s">
        <v>277</v>
      </c>
      <c r="E62" s="117" t="s">
        <v>277</v>
      </c>
      <c r="F62" s="117" t="s">
        <v>369</v>
      </c>
      <c r="G62" s="32" t="s">
        <v>280</v>
      </c>
      <c r="H62" s="117" t="s">
        <v>349</v>
      </c>
      <c r="I62" s="32" t="s">
        <v>290</v>
      </c>
      <c r="J62" s="32" t="s">
        <v>283</v>
      </c>
      <c r="K62" s="118" t="s">
        <v>359</v>
      </c>
      <c r="L62" s="118" t="s">
        <v>370</v>
      </c>
    </row>
    <row r="63" ht="27.75" customHeight="1" spans="1:12">
      <c r="A63" s="120"/>
      <c r="B63" s="121"/>
      <c r="C63" s="120"/>
      <c r="D63" s="117" t="s">
        <v>277</v>
      </c>
      <c r="E63" s="117" t="s">
        <v>292</v>
      </c>
      <c r="F63" s="117" t="s">
        <v>277</v>
      </c>
      <c r="G63" s="32" t="s">
        <v>277</v>
      </c>
      <c r="H63" s="117" t="s">
        <v>277</v>
      </c>
      <c r="I63" s="32" t="s">
        <v>277</v>
      </c>
      <c r="J63" s="32" t="s">
        <v>277</v>
      </c>
      <c r="K63" s="118" t="s">
        <v>277</v>
      </c>
      <c r="L63" s="118" t="s">
        <v>277</v>
      </c>
    </row>
    <row r="64" ht="27.75" customHeight="1" spans="1:12">
      <c r="A64" s="120"/>
      <c r="B64" s="121"/>
      <c r="C64" s="120"/>
      <c r="D64" s="117" t="s">
        <v>277</v>
      </c>
      <c r="E64" s="117" t="s">
        <v>277</v>
      </c>
      <c r="F64" s="117" t="s">
        <v>371</v>
      </c>
      <c r="G64" s="32" t="s">
        <v>280</v>
      </c>
      <c r="H64" s="117" t="s">
        <v>362</v>
      </c>
      <c r="I64" s="32" t="s">
        <v>290</v>
      </c>
      <c r="J64" s="32" t="s">
        <v>283</v>
      </c>
      <c r="K64" s="118" t="s">
        <v>359</v>
      </c>
      <c r="L64" s="118" t="s">
        <v>372</v>
      </c>
    </row>
    <row r="65" ht="27.75" customHeight="1" spans="1:12">
      <c r="A65" s="120"/>
      <c r="B65" s="121"/>
      <c r="C65" s="120"/>
      <c r="D65" s="117" t="s">
        <v>277</v>
      </c>
      <c r="E65" s="117" t="s">
        <v>373</v>
      </c>
      <c r="F65" s="117" t="s">
        <v>277</v>
      </c>
      <c r="G65" s="32" t="s">
        <v>277</v>
      </c>
      <c r="H65" s="117" t="s">
        <v>277</v>
      </c>
      <c r="I65" s="32" t="s">
        <v>277</v>
      </c>
      <c r="J65" s="32" t="s">
        <v>277</v>
      </c>
      <c r="K65" s="118" t="s">
        <v>277</v>
      </c>
      <c r="L65" s="118" t="s">
        <v>277</v>
      </c>
    </row>
    <row r="66" ht="27.75" customHeight="1" spans="1:12">
      <c r="A66" s="120"/>
      <c r="B66" s="121"/>
      <c r="C66" s="120"/>
      <c r="D66" s="117" t="s">
        <v>277</v>
      </c>
      <c r="E66" s="117" t="s">
        <v>277</v>
      </c>
      <c r="F66" s="117" t="s">
        <v>374</v>
      </c>
      <c r="G66" s="32" t="s">
        <v>280</v>
      </c>
      <c r="H66" s="117" t="s">
        <v>375</v>
      </c>
      <c r="I66" s="32" t="s">
        <v>376</v>
      </c>
      <c r="J66" s="32" t="s">
        <v>283</v>
      </c>
      <c r="K66" s="118" t="s">
        <v>359</v>
      </c>
      <c r="L66" s="118" t="s">
        <v>377</v>
      </c>
    </row>
    <row r="67" ht="27.75" customHeight="1" spans="1:12">
      <c r="A67" s="120"/>
      <c r="B67" s="121"/>
      <c r="C67" s="120"/>
      <c r="D67" s="117" t="s">
        <v>296</v>
      </c>
      <c r="E67" s="117" t="s">
        <v>277</v>
      </c>
      <c r="F67" s="117" t="s">
        <v>277</v>
      </c>
      <c r="G67" s="32" t="s">
        <v>277</v>
      </c>
      <c r="H67" s="117" t="s">
        <v>277</v>
      </c>
      <c r="I67" s="32" t="s">
        <v>277</v>
      </c>
      <c r="J67" s="32" t="s">
        <v>277</v>
      </c>
      <c r="K67" s="118" t="s">
        <v>277</v>
      </c>
      <c r="L67" s="118" t="s">
        <v>277</v>
      </c>
    </row>
    <row r="68" ht="27.75" customHeight="1" spans="1:12">
      <c r="A68" s="120"/>
      <c r="B68" s="121"/>
      <c r="C68" s="120"/>
      <c r="D68" s="117" t="s">
        <v>277</v>
      </c>
      <c r="E68" s="117" t="s">
        <v>297</v>
      </c>
      <c r="F68" s="117" t="s">
        <v>277</v>
      </c>
      <c r="G68" s="32" t="s">
        <v>277</v>
      </c>
      <c r="H68" s="117" t="s">
        <v>277</v>
      </c>
      <c r="I68" s="32" t="s">
        <v>277</v>
      </c>
      <c r="J68" s="32" t="s">
        <v>277</v>
      </c>
      <c r="K68" s="118" t="s">
        <v>277</v>
      </c>
      <c r="L68" s="118" t="s">
        <v>277</v>
      </c>
    </row>
    <row r="69" ht="27.75" customHeight="1" spans="1:12">
      <c r="A69" s="120"/>
      <c r="B69" s="121"/>
      <c r="C69" s="120"/>
      <c r="D69" s="117" t="s">
        <v>277</v>
      </c>
      <c r="E69" s="117" t="s">
        <v>277</v>
      </c>
      <c r="F69" s="117" t="s">
        <v>378</v>
      </c>
      <c r="G69" s="32" t="s">
        <v>280</v>
      </c>
      <c r="H69" s="117" t="s">
        <v>349</v>
      </c>
      <c r="I69" s="32" t="s">
        <v>290</v>
      </c>
      <c r="J69" s="32" t="s">
        <v>303</v>
      </c>
      <c r="K69" s="118" t="s">
        <v>359</v>
      </c>
      <c r="L69" s="118" t="s">
        <v>379</v>
      </c>
    </row>
    <row r="70" ht="27.75" customHeight="1" spans="1:12">
      <c r="A70" s="120"/>
      <c r="B70" s="121"/>
      <c r="C70" s="120"/>
      <c r="D70" s="117" t="s">
        <v>277</v>
      </c>
      <c r="E70" s="117" t="s">
        <v>277</v>
      </c>
      <c r="F70" s="117" t="s">
        <v>380</v>
      </c>
      <c r="G70" s="32" t="s">
        <v>280</v>
      </c>
      <c r="H70" s="117" t="s">
        <v>362</v>
      </c>
      <c r="I70" s="32" t="s">
        <v>290</v>
      </c>
      <c r="J70" s="32" t="s">
        <v>303</v>
      </c>
      <c r="K70" s="118" t="s">
        <v>359</v>
      </c>
      <c r="L70" s="118" t="s">
        <v>381</v>
      </c>
    </row>
    <row r="71" ht="27.75" customHeight="1" spans="1:12">
      <c r="A71" s="120"/>
      <c r="B71" s="121"/>
      <c r="C71" s="120"/>
      <c r="D71" s="117" t="s">
        <v>277</v>
      </c>
      <c r="E71" s="117" t="s">
        <v>277</v>
      </c>
      <c r="F71" s="117" t="s">
        <v>382</v>
      </c>
      <c r="G71" s="32" t="s">
        <v>280</v>
      </c>
      <c r="H71" s="117" t="s">
        <v>362</v>
      </c>
      <c r="I71" s="32" t="s">
        <v>290</v>
      </c>
      <c r="J71" s="32" t="s">
        <v>303</v>
      </c>
      <c r="K71" s="118" t="s">
        <v>383</v>
      </c>
      <c r="L71" s="118" t="s">
        <v>384</v>
      </c>
    </row>
    <row r="72" ht="27.75" customHeight="1" spans="1:12">
      <c r="A72" s="120"/>
      <c r="B72" s="121"/>
      <c r="C72" s="120"/>
      <c r="D72" s="117" t="s">
        <v>277</v>
      </c>
      <c r="E72" s="117" t="s">
        <v>277</v>
      </c>
      <c r="F72" s="117" t="s">
        <v>385</v>
      </c>
      <c r="G72" s="32" t="s">
        <v>280</v>
      </c>
      <c r="H72" s="117" t="s">
        <v>349</v>
      </c>
      <c r="I72" s="32" t="s">
        <v>290</v>
      </c>
      <c r="J72" s="32" t="s">
        <v>303</v>
      </c>
      <c r="K72" s="118" t="s">
        <v>383</v>
      </c>
      <c r="L72" s="118" t="s">
        <v>386</v>
      </c>
    </row>
    <row r="73" ht="27.75" customHeight="1" spans="1:12">
      <c r="A73" s="120"/>
      <c r="B73" s="121"/>
      <c r="C73" s="120"/>
      <c r="D73" s="117" t="s">
        <v>277</v>
      </c>
      <c r="E73" s="117" t="s">
        <v>298</v>
      </c>
      <c r="F73" s="117" t="s">
        <v>277</v>
      </c>
      <c r="G73" s="32" t="s">
        <v>277</v>
      </c>
      <c r="H73" s="117" t="s">
        <v>277</v>
      </c>
      <c r="I73" s="32" t="s">
        <v>277</v>
      </c>
      <c r="J73" s="32" t="s">
        <v>277</v>
      </c>
      <c r="K73" s="118" t="s">
        <v>277</v>
      </c>
      <c r="L73" s="118" t="s">
        <v>277</v>
      </c>
    </row>
    <row r="74" ht="27.75" customHeight="1" spans="1:12">
      <c r="A74" s="120"/>
      <c r="B74" s="121"/>
      <c r="C74" s="120"/>
      <c r="D74" s="117" t="s">
        <v>277</v>
      </c>
      <c r="E74" s="117" t="s">
        <v>277</v>
      </c>
      <c r="F74" s="117" t="s">
        <v>387</v>
      </c>
      <c r="G74" s="32" t="s">
        <v>288</v>
      </c>
      <c r="H74" s="117" t="s">
        <v>388</v>
      </c>
      <c r="I74" s="32" t="s">
        <v>389</v>
      </c>
      <c r="J74" s="32" t="s">
        <v>283</v>
      </c>
      <c r="K74" s="118" t="s">
        <v>383</v>
      </c>
      <c r="L74" s="118" t="s">
        <v>390</v>
      </c>
    </row>
    <row r="75" ht="27.75" customHeight="1" spans="1:12">
      <c r="A75" s="120"/>
      <c r="B75" s="121"/>
      <c r="C75" s="120"/>
      <c r="D75" s="117" t="s">
        <v>300</v>
      </c>
      <c r="E75" s="117" t="s">
        <v>277</v>
      </c>
      <c r="F75" s="117" t="s">
        <v>277</v>
      </c>
      <c r="G75" s="32" t="s">
        <v>277</v>
      </c>
      <c r="H75" s="117" t="s">
        <v>277</v>
      </c>
      <c r="I75" s="32" t="s">
        <v>277</v>
      </c>
      <c r="J75" s="32" t="s">
        <v>277</v>
      </c>
      <c r="K75" s="118" t="s">
        <v>277</v>
      </c>
      <c r="L75" s="118" t="s">
        <v>277</v>
      </c>
    </row>
    <row r="76" ht="27.75" customHeight="1" spans="1:12">
      <c r="A76" s="120"/>
      <c r="B76" s="121"/>
      <c r="C76" s="120"/>
      <c r="D76" s="117" t="s">
        <v>277</v>
      </c>
      <c r="E76" s="117" t="s">
        <v>301</v>
      </c>
      <c r="F76" s="117" t="s">
        <v>277</v>
      </c>
      <c r="G76" s="32" t="s">
        <v>277</v>
      </c>
      <c r="H76" s="117" t="s">
        <v>277</v>
      </c>
      <c r="I76" s="32" t="s">
        <v>277</v>
      </c>
      <c r="J76" s="32" t="s">
        <v>277</v>
      </c>
      <c r="K76" s="118" t="s">
        <v>277</v>
      </c>
      <c r="L76" s="118" t="s">
        <v>277</v>
      </c>
    </row>
    <row r="77" ht="27.75" customHeight="1" spans="1:12">
      <c r="A77" s="120"/>
      <c r="B77" s="121"/>
      <c r="C77" s="120"/>
      <c r="D77" s="117" t="s">
        <v>277</v>
      </c>
      <c r="E77" s="117" t="s">
        <v>277</v>
      </c>
      <c r="F77" s="117" t="s">
        <v>391</v>
      </c>
      <c r="G77" s="32" t="s">
        <v>280</v>
      </c>
      <c r="H77" s="117" t="s">
        <v>289</v>
      </c>
      <c r="I77" s="32" t="s">
        <v>290</v>
      </c>
      <c r="J77" s="32" t="s">
        <v>303</v>
      </c>
      <c r="K77" s="118" t="s">
        <v>359</v>
      </c>
      <c r="L77" s="118" t="s">
        <v>392</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2022-02-24T06:56:00Z</dcterms:created>
  <dcterms:modified xsi:type="dcterms:W3CDTF">2022-09-13T07:22:36Z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6A1B4D6DC09848F081780F7643286CF8</vt:lpwstr>
  </property>
  <property fmtid="{D5CDD505-2E9C-101B-9397-08002B2CF9AE}" pid="3" name="KSOProductBuildVer">
    <vt:lpwstr>2052-11.1.0.12358</vt:lpwstr>
  </property>
</Properties>
</file>