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27735" windowHeight="1147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6" i="1" l="1"/>
  <c r="J8" i="1"/>
  <c r="G8" i="1"/>
  <c r="F8" i="1"/>
  <c r="F6" i="1" s="1"/>
  <c r="D8" i="1"/>
  <c r="C8" i="1"/>
  <c r="B8" i="1"/>
  <c r="J12" i="1" l="1"/>
  <c r="I12" i="1"/>
  <c r="H7" i="1"/>
  <c r="J7" i="1"/>
  <c r="I7" i="1"/>
  <c r="J9" i="1" l="1"/>
  <c r="I9" i="1"/>
  <c r="B9" i="1"/>
  <c r="H9" i="1" s="1"/>
  <c r="I10" i="1"/>
  <c r="J10" i="1"/>
  <c r="I11" i="1"/>
  <c r="J11" i="1"/>
  <c r="I13" i="1"/>
  <c r="J13" i="1"/>
  <c r="I14" i="1"/>
  <c r="J14" i="1"/>
  <c r="I15" i="1"/>
  <c r="J15" i="1"/>
  <c r="I16" i="1"/>
  <c r="J16" i="1"/>
  <c r="H17" i="1"/>
  <c r="I17" i="1"/>
  <c r="J17" i="1"/>
  <c r="I18" i="1"/>
  <c r="J18" i="1"/>
  <c r="E18" i="1"/>
  <c r="H18" i="1" s="1"/>
  <c r="E17" i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E10" i="1"/>
  <c r="J6" i="1"/>
  <c r="I6" i="1"/>
  <c r="H10" i="1" l="1"/>
  <c r="H8" i="1" s="1"/>
  <c r="E8" i="1"/>
  <c r="I8" i="1"/>
  <c r="E6" i="1"/>
  <c r="H6" i="1" s="1"/>
</calcChain>
</file>

<file path=xl/sharedStrings.xml><?xml version="1.0" encoding="utf-8"?>
<sst xmlns="http://schemas.openxmlformats.org/spreadsheetml/2006/main" count="28" uniqueCount="24">
  <si>
    <t>单位：万元</t>
  </si>
  <si>
    <t>地区</t>
  </si>
  <si>
    <t>合计</t>
  </si>
  <si>
    <t>一般债务</t>
  </si>
  <si>
    <t>专项债务</t>
  </si>
  <si>
    <t>一般债券</t>
  </si>
  <si>
    <t>专项债券</t>
  </si>
  <si>
    <t xml:space="preserve">  玉溪市</t>
  </si>
  <si>
    <t xml:space="preserve">    玉溪市本级</t>
  </si>
  <si>
    <t xml:space="preserve">    红塔区</t>
  </si>
  <si>
    <t xml:space="preserve">    江川区</t>
  </si>
  <si>
    <t xml:space="preserve">    澄江县</t>
  </si>
  <si>
    <t xml:space="preserve">    通海县</t>
  </si>
  <si>
    <t xml:space="preserve">    华宁县</t>
  </si>
  <si>
    <t xml:space="preserve">    易门县</t>
  </si>
  <si>
    <t xml:space="preserve">    峨山彝族自治县</t>
  </si>
  <si>
    <t xml:space="preserve">    新平彝族傣族自治县</t>
  </si>
  <si>
    <t xml:space="preserve">    元江哈尼族彝族傣族自治县</t>
  </si>
  <si>
    <t>截止2018年7月政府债务系统余额</t>
    <phoneticPr fontId="6" type="noConversion"/>
  </si>
  <si>
    <t xml:space="preserve">    高新区</t>
    <phoneticPr fontId="6" type="noConversion"/>
  </si>
  <si>
    <t>2018年政府债务余额（预计）</t>
    <phoneticPr fontId="6" type="noConversion"/>
  </si>
  <si>
    <t>2018年新增债券额度</t>
    <phoneticPr fontId="6" type="noConversion"/>
  </si>
  <si>
    <t>2018年玉溪市政府债务余额预计表</t>
    <phoneticPr fontId="6" type="noConversion"/>
  </si>
  <si>
    <t xml:space="preserve">县区合计 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</si>
</sst>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宋体"/>
      <family val="2"/>
      <charset val="1"/>
      <scheme val="minor"/>
    </font>
    <font>
      <b/>
      <sz val="20"/>
      <name val="SimSun"/>
      <family val="3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0"/>
      <name val="SimSun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6" xfId="0" applyFont="1" applyBorder="1" applyAlignment="1">
      <alignment vertical="center" wrapText="1"/>
    </xf>
    <xf numFmtId="4" fontId="2" fillId="0" borderId="6" xfId="0" applyNumberFormat="1" applyFont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workbookViewId="0">
      <pane xSplit="1" ySplit="5" topLeftCell="B6" activePane="bottomRight" state="frozen"/>
      <selection pane="topRight"/>
      <selection pane="bottomLeft"/>
      <selection pane="bottomRight" activeCell="F18" sqref="F18"/>
    </sheetView>
  </sheetViews>
  <sheetFormatPr defaultColWidth="10" defaultRowHeight="13.5"/>
  <cols>
    <col min="1" max="1" width="17" customWidth="1"/>
    <col min="2" max="2" width="14.25" customWidth="1"/>
    <col min="3" max="4" width="12.875" customWidth="1"/>
    <col min="5" max="5" width="14" customWidth="1"/>
    <col min="6" max="6" width="13.875" customWidth="1"/>
    <col min="7" max="7" width="16.5" customWidth="1"/>
    <col min="8" max="10" width="17.25" bestFit="1" customWidth="1"/>
  </cols>
  <sheetData>
    <row r="1" spans="1:10" ht="39.950000000000003" customHeight="1">
      <c r="A1" s="6" t="s">
        <v>22</v>
      </c>
      <c r="B1" s="6"/>
      <c r="C1" s="6"/>
      <c r="D1" s="6"/>
      <c r="E1" s="6"/>
      <c r="F1" s="6"/>
      <c r="G1" s="6"/>
      <c r="H1" s="6"/>
      <c r="I1" s="6"/>
      <c r="J1" s="6"/>
    </row>
    <row r="2" spans="1:10" ht="14.25" customHeight="1" thickBot="1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</row>
    <row r="3" spans="1:10" ht="18" customHeight="1" thickBot="1">
      <c r="A3" s="8" t="s">
        <v>1</v>
      </c>
      <c r="B3" s="9" t="s">
        <v>18</v>
      </c>
      <c r="C3" s="9"/>
      <c r="D3" s="9"/>
      <c r="E3" s="3" t="s">
        <v>21</v>
      </c>
      <c r="F3" s="3"/>
      <c r="G3" s="3"/>
      <c r="H3" s="3" t="s">
        <v>20</v>
      </c>
      <c r="I3" s="3"/>
      <c r="J3" s="3"/>
    </row>
    <row r="4" spans="1:10" ht="18" customHeight="1" thickBot="1">
      <c r="A4" s="8"/>
      <c r="B4" s="4" t="s">
        <v>2</v>
      </c>
      <c r="C4" s="10" t="s">
        <v>3</v>
      </c>
      <c r="D4" s="10" t="s">
        <v>4</v>
      </c>
      <c r="E4" s="4" t="s">
        <v>2</v>
      </c>
      <c r="F4" s="4" t="s">
        <v>5</v>
      </c>
      <c r="G4" s="5" t="s">
        <v>6</v>
      </c>
      <c r="H4" s="4" t="s">
        <v>2</v>
      </c>
      <c r="I4" s="4" t="s">
        <v>5</v>
      </c>
      <c r="J4" s="5" t="s">
        <v>6</v>
      </c>
    </row>
    <row r="5" spans="1:10" ht="24.2" customHeight="1" thickBot="1">
      <c r="A5" s="8"/>
      <c r="B5" s="4"/>
      <c r="C5" s="11"/>
      <c r="D5" s="11"/>
      <c r="E5" s="4"/>
      <c r="F5" s="4"/>
      <c r="G5" s="5"/>
      <c r="H5" s="4"/>
      <c r="I5" s="4"/>
      <c r="J5" s="5"/>
    </row>
    <row r="6" spans="1:10" ht="30.75" customHeight="1">
      <c r="A6" s="1" t="s">
        <v>7</v>
      </c>
      <c r="B6" s="2">
        <v>5046100.1858000001</v>
      </c>
      <c r="C6" s="2">
        <v>3686347.7302399999</v>
      </c>
      <c r="D6" s="2">
        <v>1359752.4555599999</v>
      </c>
      <c r="E6" s="2">
        <f>SUM(F6:G6)</f>
        <v>267000</v>
      </c>
      <c r="F6" s="2">
        <f>SUM(F7:F8)</f>
        <v>10000</v>
      </c>
      <c r="G6" s="2">
        <f>SUM(G7:G8)</f>
        <v>257000</v>
      </c>
      <c r="H6" s="2">
        <f>B6+E6</f>
        <v>5313100.1858000001</v>
      </c>
      <c r="I6" s="2">
        <f t="shared" ref="I6:J6" si="0">C6+F6</f>
        <v>3696347.7302399999</v>
      </c>
      <c r="J6" s="2">
        <f t="shared" si="0"/>
        <v>1616752.4555599999</v>
      </c>
    </row>
    <row r="7" spans="1:10" ht="30.75" customHeight="1">
      <c r="A7" s="1" t="s">
        <v>8</v>
      </c>
      <c r="B7" s="2">
        <v>2987363.3608670002</v>
      </c>
      <c r="C7" s="2">
        <v>2158900.0788369998</v>
      </c>
      <c r="D7" s="2">
        <v>828463.28203</v>
      </c>
      <c r="E7" s="2">
        <v>89800</v>
      </c>
      <c r="F7" s="2">
        <v>7800</v>
      </c>
      <c r="G7" s="2">
        <v>82000</v>
      </c>
      <c r="H7" s="2">
        <f>B7+E7</f>
        <v>3077163.3608670002</v>
      </c>
      <c r="I7" s="2">
        <f>C7+F7</f>
        <v>2166700.0788369998</v>
      </c>
      <c r="J7" s="2">
        <f>D7+G7</f>
        <v>910463.28203</v>
      </c>
    </row>
    <row r="8" spans="1:10" ht="30.75" customHeight="1">
      <c r="A8" s="1" t="s">
        <v>23</v>
      </c>
      <c r="B8" s="2">
        <f>SUM(B9:B18)</f>
        <v>2058736.8249330001</v>
      </c>
      <c r="C8" s="2">
        <f t="shared" ref="C8:J8" si="1">SUM(C9:C18)</f>
        <v>1527447.6514030001</v>
      </c>
      <c r="D8" s="2">
        <f t="shared" si="1"/>
        <v>531289.17353000003</v>
      </c>
      <c r="E8" s="2">
        <f t="shared" si="1"/>
        <v>177200</v>
      </c>
      <c r="F8" s="2">
        <f t="shared" si="1"/>
        <v>2200</v>
      </c>
      <c r="G8" s="2">
        <f t="shared" si="1"/>
        <v>175000</v>
      </c>
      <c r="H8" s="2">
        <f t="shared" si="1"/>
        <v>2235936.8249330004</v>
      </c>
      <c r="I8" s="2">
        <f t="shared" si="1"/>
        <v>1529647.6514030001</v>
      </c>
      <c r="J8" s="2">
        <f t="shared" si="1"/>
        <v>706289.17353000003</v>
      </c>
    </row>
    <row r="9" spans="1:10" ht="30.75" customHeight="1">
      <c r="A9" s="1" t="s">
        <v>19</v>
      </c>
      <c r="B9" s="2">
        <f>SUM(C9:D9)</f>
        <v>39200</v>
      </c>
      <c r="C9" s="2">
        <v>7700</v>
      </c>
      <c r="D9" s="2">
        <v>31500</v>
      </c>
      <c r="E9" s="2">
        <v>0</v>
      </c>
      <c r="F9" s="2">
        <v>0</v>
      </c>
      <c r="G9" s="2">
        <v>0</v>
      </c>
      <c r="H9" s="2">
        <f t="shared" ref="H9" si="2">B9+E9</f>
        <v>39200</v>
      </c>
      <c r="I9" s="2">
        <f t="shared" ref="I9" si="3">C9+F9</f>
        <v>7700</v>
      </c>
      <c r="J9" s="2">
        <f t="shared" ref="J9" si="4">D9+G9</f>
        <v>31500</v>
      </c>
    </row>
    <row r="10" spans="1:10" ht="30.75" customHeight="1">
      <c r="A10" s="1" t="s">
        <v>9</v>
      </c>
      <c r="B10" s="2">
        <v>375803.07751500001</v>
      </c>
      <c r="C10" s="2">
        <v>359441.77751500002</v>
      </c>
      <c r="D10" s="2">
        <v>16361.3</v>
      </c>
      <c r="E10" s="2">
        <f t="shared" ref="E10:E18" si="5">SUM(F10:G10)</f>
        <v>0</v>
      </c>
      <c r="F10" s="2">
        <v>0</v>
      </c>
      <c r="G10" s="2">
        <v>0</v>
      </c>
      <c r="H10" s="2">
        <f t="shared" ref="H10:H18" si="6">B10+E10</f>
        <v>375803.07751500001</v>
      </c>
      <c r="I10" s="2">
        <f t="shared" ref="I10:I18" si="7">C10+F10</f>
        <v>359441.77751500002</v>
      </c>
      <c r="J10" s="2">
        <f t="shared" ref="J10:J18" si="8">D10+G10</f>
        <v>16361.3</v>
      </c>
    </row>
    <row r="11" spans="1:10" ht="30.75" customHeight="1">
      <c r="A11" s="1" t="s">
        <v>10</v>
      </c>
      <c r="B11" s="2">
        <v>163751.11819800001</v>
      </c>
      <c r="C11" s="2">
        <v>94956.818922000006</v>
      </c>
      <c r="D11" s="2">
        <v>68794.299276000005</v>
      </c>
      <c r="E11" s="2">
        <f t="shared" si="5"/>
        <v>30000</v>
      </c>
      <c r="F11" s="2">
        <v>0</v>
      </c>
      <c r="G11" s="2">
        <v>30000</v>
      </c>
      <c r="H11" s="2">
        <f t="shared" si="6"/>
        <v>193751.11819800001</v>
      </c>
      <c r="I11" s="2">
        <f t="shared" si="7"/>
        <v>94956.818922000006</v>
      </c>
      <c r="J11" s="2">
        <f t="shared" si="8"/>
        <v>98794.299276000005</v>
      </c>
    </row>
    <row r="12" spans="1:10" ht="30.75" customHeight="1">
      <c r="A12" s="1" t="s">
        <v>11</v>
      </c>
      <c r="B12" s="2">
        <v>247106.40887300001</v>
      </c>
      <c r="C12" s="2">
        <v>170406.40887300001</v>
      </c>
      <c r="D12" s="2">
        <v>76700</v>
      </c>
      <c r="E12" s="2">
        <f t="shared" si="5"/>
        <v>61000</v>
      </c>
      <c r="F12" s="2">
        <v>0</v>
      </c>
      <c r="G12" s="2">
        <v>61000</v>
      </c>
      <c r="H12" s="2">
        <f>B12+E12</f>
        <v>308106.40887300001</v>
      </c>
      <c r="I12" s="2">
        <f>C12+F12</f>
        <v>170406.40887300001</v>
      </c>
      <c r="J12" s="2">
        <f>D12+G12</f>
        <v>137700</v>
      </c>
    </row>
    <row r="13" spans="1:10" ht="30.75" customHeight="1">
      <c r="A13" s="1" t="s">
        <v>12</v>
      </c>
      <c r="B13" s="2">
        <v>189989.66036000001</v>
      </c>
      <c r="C13" s="2">
        <v>146833.329516</v>
      </c>
      <c r="D13" s="2">
        <v>43156.330843999996</v>
      </c>
      <c r="E13" s="2">
        <f t="shared" si="5"/>
        <v>30000</v>
      </c>
      <c r="F13" s="2">
        <v>0</v>
      </c>
      <c r="G13" s="2">
        <v>30000</v>
      </c>
      <c r="H13" s="2">
        <f t="shared" si="6"/>
        <v>219989.66036000001</v>
      </c>
      <c r="I13" s="2">
        <f t="shared" si="7"/>
        <v>146833.329516</v>
      </c>
      <c r="J13" s="2">
        <f t="shared" si="8"/>
        <v>73156.330843999996</v>
      </c>
    </row>
    <row r="14" spans="1:10" ht="30.75" customHeight="1">
      <c r="A14" s="1" t="s">
        <v>13</v>
      </c>
      <c r="B14" s="2">
        <v>145488.703293</v>
      </c>
      <c r="C14" s="2">
        <v>138928.703293</v>
      </c>
      <c r="D14" s="2">
        <v>6560</v>
      </c>
      <c r="E14" s="2">
        <f t="shared" si="5"/>
        <v>27000</v>
      </c>
      <c r="F14" s="2">
        <v>0</v>
      </c>
      <c r="G14" s="2">
        <v>27000</v>
      </c>
      <c r="H14" s="2">
        <f t="shared" si="6"/>
        <v>172488.703293</v>
      </c>
      <c r="I14" s="2">
        <f t="shared" si="7"/>
        <v>138928.703293</v>
      </c>
      <c r="J14" s="2">
        <f t="shared" si="8"/>
        <v>33560</v>
      </c>
    </row>
    <row r="15" spans="1:10" ht="30.75" customHeight="1">
      <c r="A15" s="1" t="s">
        <v>14</v>
      </c>
      <c r="B15" s="2">
        <v>301301.06682100001</v>
      </c>
      <c r="C15" s="2">
        <v>210225.993411</v>
      </c>
      <c r="D15" s="2">
        <v>91075.073409999997</v>
      </c>
      <c r="E15" s="2">
        <f t="shared" si="5"/>
        <v>0</v>
      </c>
      <c r="F15" s="2">
        <v>0</v>
      </c>
      <c r="G15" s="2">
        <v>0</v>
      </c>
      <c r="H15" s="2">
        <f t="shared" si="6"/>
        <v>301301.06682100001</v>
      </c>
      <c r="I15" s="2">
        <f t="shared" si="7"/>
        <v>210225.993411</v>
      </c>
      <c r="J15" s="2">
        <f t="shared" si="8"/>
        <v>91075.073409999997</v>
      </c>
    </row>
    <row r="16" spans="1:10" ht="30.75" customHeight="1">
      <c r="A16" s="1" t="s">
        <v>15</v>
      </c>
      <c r="B16" s="2">
        <v>186540.82843299999</v>
      </c>
      <c r="C16" s="2">
        <v>168460.82843299999</v>
      </c>
      <c r="D16" s="2">
        <v>18080</v>
      </c>
      <c r="E16" s="2">
        <f t="shared" si="5"/>
        <v>12000</v>
      </c>
      <c r="F16" s="2">
        <v>0</v>
      </c>
      <c r="G16" s="2">
        <v>12000</v>
      </c>
      <c r="H16" s="2">
        <f t="shared" si="6"/>
        <v>198540.82843299999</v>
      </c>
      <c r="I16" s="2">
        <f t="shared" si="7"/>
        <v>168460.82843299999</v>
      </c>
      <c r="J16" s="2">
        <f t="shared" si="8"/>
        <v>30080</v>
      </c>
    </row>
    <row r="17" spans="1:10" ht="30.75" customHeight="1">
      <c r="A17" s="1" t="s">
        <v>16</v>
      </c>
      <c r="B17" s="2">
        <v>161998.936071</v>
      </c>
      <c r="C17" s="2">
        <v>125418.936071</v>
      </c>
      <c r="D17" s="2">
        <v>36580</v>
      </c>
      <c r="E17" s="2">
        <f t="shared" si="5"/>
        <v>2200</v>
      </c>
      <c r="F17" s="2">
        <v>2200</v>
      </c>
      <c r="G17" s="2">
        <v>0</v>
      </c>
      <c r="H17" s="2">
        <f t="shared" si="6"/>
        <v>164198.936071</v>
      </c>
      <c r="I17" s="2">
        <f t="shared" si="7"/>
        <v>127618.936071</v>
      </c>
      <c r="J17" s="2">
        <f t="shared" si="8"/>
        <v>36580</v>
      </c>
    </row>
    <row r="18" spans="1:10" ht="30.75" customHeight="1">
      <c r="A18" s="1" t="s">
        <v>17</v>
      </c>
      <c r="B18" s="2">
        <v>247557.02536900001</v>
      </c>
      <c r="C18" s="2">
        <v>105074.855369</v>
      </c>
      <c r="D18" s="2">
        <v>142482.17000000001</v>
      </c>
      <c r="E18" s="2">
        <f t="shared" si="5"/>
        <v>15000</v>
      </c>
      <c r="F18" s="2">
        <v>0</v>
      </c>
      <c r="G18" s="2">
        <v>15000</v>
      </c>
      <c r="H18" s="2">
        <f t="shared" si="6"/>
        <v>262557.02536900004</v>
      </c>
      <c r="I18" s="2">
        <f t="shared" si="7"/>
        <v>105074.855369</v>
      </c>
      <c r="J18" s="2">
        <f t="shared" si="8"/>
        <v>157482.17000000001</v>
      </c>
    </row>
  </sheetData>
  <mergeCells count="15">
    <mergeCell ref="H3:J3"/>
    <mergeCell ref="H4:H5"/>
    <mergeCell ref="I4:I5"/>
    <mergeCell ref="J4:J5"/>
    <mergeCell ref="A1:J1"/>
    <mergeCell ref="A2:J2"/>
    <mergeCell ref="A3:A5"/>
    <mergeCell ref="B3:D3"/>
    <mergeCell ref="E3:G3"/>
    <mergeCell ref="B4:B5"/>
    <mergeCell ref="E4:E5"/>
    <mergeCell ref="F4:F5"/>
    <mergeCell ref="G4:G5"/>
    <mergeCell ref="C4:C5"/>
    <mergeCell ref="D4:D5"/>
  </mergeCells>
  <phoneticPr fontId="6" type="noConversion"/>
  <pageMargins left="0.75" right="0.75" top="0.26899999380111694" bottom="0.26899999380111694" header="0" footer="0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cp:lastPrinted>2019-07-10T03:02:00Z</cp:lastPrinted>
  <dcterms:created xsi:type="dcterms:W3CDTF">2018-08-13T07:20:55Z</dcterms:created>
  <dcterms:modified xsi:type="dcterms:W3CDTF">2019-07-10T03:02:02Z</dcterms:modified>
</cp:coreProperties>
</file>