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1495" windowHeight="10365"/>
  </bookViews>
  <sheets>
    <sheet name="2018年玉溪市新增债务限额表" sheetId="2" r:id="rId1"/>
  </sheets>
  <calcPr calcId="145621"/>
</workbook>
</file>

<file path=xl/calcChain.xml><?xml version="1.0" encoding="utf-8"?>
<calcChain xmlns="http://schemas.openxmlformats.org/spreadsheetml/2006/main">
  <c r="L9" i="2" l="1"/>
  <c r="K9" i="2"/>
  <c r="J9" i="2"/>
  <c r="I9" i="2"/>
  <c r="H9" i="2"/>
  <c r="F9" i="2"/>
  <c r="E9" i="2"/>
  <c r="D9" i="2"/>
  <c r="G19" i="2" l="1"/>
  <c r="G18" i="2"/>
  <c r="G17" i="2"/>
  <c r="B17" i="2" s="1"/>
  <c r="G16" i="2"/>
  <c r="B16" i="2" s="1"/>
  <c r="G15" i="2"/>
  <c r="G14" i="2"/>
  <c r="G13" i="2"/>
  <c r="G12" i="2"/>
  <c r="G11" i="2"/>
  <c r="G10" i="2"/>
  <c r="G8" i="2"/>
  <c r="C19" i="2"/>
  <c r="C18" i="2"/>
  <c r="C17" i="2"/>
  <c r="C16" i="2"/>
  <c r="C15" i="2"/>
  <c r="C14" i="2"/>
  <c r="C13" i="2"/>
  <c r="C12" i="2"/>
  <c r="C11" i="2"/>
  <c r="B11" i="2" s="1"/>
  <c r="C10" i="2"/>
  <c r="C8" i="2"/>
  <c r="G7" i="2"/>
  <c r="D7" i="2"/>
  <c r="B7" i="2"/>
  <c r="B13" i="2" l="1"/>
  <c r="B15" i="2"/>
  <c r="B14" i="2"/>
  <c r="B12" i="2"/>
  <c r="B8" i="2"/>
  <c r="B18" i="2"/>
  <c r="B19" i="2"/>
  <c r="C9" i="2"/>
  <c r="G9" i="2"/>
  <c r="B10" i="2"/>
  <c r="B9" i="2" l="1"/>
</calcChain>
</file>

<file path=xl/sharedStrings.xml><?xml version="1.0" encoding="utf-8"?>
<sst xmlns="http://schemas.openxmlformats.org/spreadsheetml/2006/main" count="31" uniqueCount="30">
  <si>
    <t>地区</t>
  </si>
  <si>
    <t>2018年新增债务</t>
  </si>
  <si>
    <t>合计</t>
  </si>
  <si>
    <t>一般债务</t>
  </si>
  <si>
    <t>专项债务</t>
  </si>
  <si>
    <t>小计</t>
  </si>
  <si>
    <t xml:space="preserve">
一般债券</t>
  </si>
  <si>
    <t xml:space="preserve">
外贷</t>
  </si>
  <si>
    <t>土储</t>
  </si>
  <si>
    <t>棚改</t>
  </si>
  <si>
    <t>其他</t>
  </si>
  <si>
    <t>玉溪市</t>
  </si>
  <si>
    <t>政府收费公路</t>
    <phoneticPr fontId="7" type="noConversion"/>
  </si>
  <si>
    <t>单位：亿元</t>
    <phoneticPr fontId="7" type="noConversion"/>
  </si>
  <si>
    <t>其中：新增一般债券可用于易地扶贫搬迁的金额</t>
    <phoneticPr fontId="7" type="noConversion"/>
  </si>
  <si>
    <t>其中：其他额度中用于高原湖泊保护治理</t>
    <phoneticPr fontId="7" type="noConversion"/>
  </si>
  <si>
    <t xml:space="preserve">    高新区</t>
    <phoneticPr fontId="7" type="noConversion"/>
  </si>
  <si>
    <t xml:space="preserve">    红塔区</t>
  </si>
  <si>
    <t xml:space="preserve">    澄江县</t>
  </si>
  <si>
    <t xml:space="preserve">    通海县</t>
  </si>
  <si>
    <t xml:space="preserve">    华宁县</t>
  </si>
  <si>
    <t xml:space="preserve">    易门县</t>
  </si>
  <si>
    <t xml:space="preserve">    峨山彝族自治县</t>
  </si>
  <si>
    <t xml:space="preserve">    新平彝族傣族自治县</t>
  </si>
  <si>
    <t xml:space="preserve">    元江哈尼族彝族傣族自治县</t>
  </si>
  <si>
    <t xml:space="preserve">    市本级</t>
    <phoneticPr fontId="7" type="noConversion"/>
  </si>
  <si>
    <t>县区合计</t>
  </si>
  <si>
    <t>2018年玉溪市新增债务额度分配表</t>
    <phoneticPr fontId="7" type="noConversion"/>
  </si>
  <si>
    <t>附表1</t>
    <phoneticPr fontId="7" type="noConversion"/>
  </si>
  <si>
    <t xml:space="preserve">    江川区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</si>
</sst>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.00_);[Red]\(0.00\)"/>
    <numFmt numFmtId="177" formatCode="0_);[Red]\(0\)"/>
    <numFmt numFmtId="178" formatCode="0.0_);[Red]\(0.0\)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7" fontId="0" fillId="0" borderId="0" xfId="0" applyNumberFormat="1" applyAlignment="1">
      <alignment vertical="center" wrapText="1"/>
    </xf>
    <xf numFmtId="178" fontId="0" fillId="0" borderId="0" xfId="0" applyNumberFormat="1" applyAlignment="1">
      <alignment vertical="center" wrapText="1"/>
    </xf>
    <xf numFmtId="176" fontId="5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0" fillId="0" borderId="5" xfId="0" applyNumberFormat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3 2 2" xfId="3"/>
    <cellStyle name="常规 31" xfId="2"/>
    <cellStyle name="常规 85" xfId="1"/>
    <cellStyle name="千位分隔 2 25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4" workbookViewId="0">
      <selection activeCell="J9" sqref="J9"/>
    </sheetView>
  </sheetViews>
  <sheetFormatPr defaultColWidth="8.875" defaultRowHeight="13.5" x14ac:dyDescent="0.15"/>
  <cols>
    <col min="1" max="1" width="28" style="12" customWidth="1"/>
    <col min="2" max="2" width="14.375" style="2" customWidth="1"/>
    <col min="3" max="7" width="14.375" style="1" customWidth="1"/>
    <col min="8" max="8" width="14.375" style="3" customWidth="1"/>
    <col min="9" max="9" width="14.375" style="4" customWidth="1"/>
    <col min="10" max="11" width="14.375" style="3" customWidth="1"/>
    <col min="12" max="12" width="14.375" style="1" customWidth="1"/>
    <col min="13" max="16384" width="8.875" style="1"/>
  </cols>
  <sheetData>
    <row r="1" spans="1:12" ht="21.6" customHeight="1" x14ac:dyDescent="0.15">
      <c r="A1" s="11" t="s">
        <v>28</v>
      </c>
    </row>
    <row r="2" spans="1:12" ht="41.45" customHeight="1" x14ac:dyDescent="0.1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6.899999999999999" customHeight="1" x14ac:dyDescent="0.15">
      <c r="J3" s="20" t="s">
        <v>13</v>
      </c>
      <c r="K3" s="20"/>
      <c r="L3" s="20"/>
    </row>
    <row r="4" spans="1:12" s="12" customFormat="1" ht="27" customHeight="1" x14ac:dyDescent="0.15">
      <c r="A4" s="22" t="s">
        <v>0</v>
      </c>
      <c r="B4" s="24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s="12" customFormat="1" ht="22.9" customHeight="1" x14ac:dyDescent="0.15">
      <c r="A5" s="22"/>
      <c r="B5" s="23" t="s">
        <v>2</v>
      </c>
      <c r="C5" s="21" t="s">
        <v>3</v>
      </c>
      <c r="D5" s="21"/>
      <c r="E5" s="21"/>
      <c r="F5" s="21"/>
      <c r="G5" s="27" t="s">
        <v>4</v>
      </c>
      <c r="H5" s="28"/>
      <c r="I5" s="28"/>
      <c r="J5" s="28"/>
      <c r="K5" s="28"/>
      <c r="L5" s="29"/>
    </row>
    <row r="6" spans="1:12" s="12" customFormat="1" ht="86.45" customHeight="1" x14ac:dyDescent="0.15">
      <c r="A6" s="22"/>
      <c r="B6" s="23"/>
      <c r="C6" s="15" t="s">
        <v>5</v>
      </c>
      <c r="D6" s="15" t="s">
        <v>6</v>
      </c>
      <c r="E6" s="15" t="s">
        <v>14</v>
      </c>
      <c r="F6" s="15" t="s">
        <v>7</v>
      </c>
      <c r="G6" s="15" t="s">
        <v>5</v>
      </c>
      <c r="H6" s="16" t="s">
        <v>8</v>
      </c>
      <c r="I6" s="17" t="s">
        <v>9</v>
      </c>
      <c r="J6" s="16" t="s">
        <v>12</v>
      </c>
      <c r="K6" s="16" t="s">
        <v>10</v>
      </c>
      <c r="L6" s="18" t="s">
        <v>15</v>
      </c>
    </row>
    <row r="7" spans="1:12" ht="36.75" customHeight="1" x14ac:dyDescent="0.15">
      <c r="A7" s="13" t="s">
        <v>11</v>
      </c>
      <c r="B7" s="5">
        <f t="shared" ref="B7" si="0">C7+G7</f>
        <v>26.7</v>
      </c>
      <c r="C7" s="9">
        <v>1</v>
      </c>
      <c r="D7" s="9">
        <f t="shared" ref="D7" si="1">C7-F7</f>
        <v>0.78</v>
      </c>
      <c r="E7" s="10">
        <v>0</v>
      </c>
      <c r="F7" s="10">
        <v>0.22</v>
      </c>
      <c r="G7" s="10">
        <f t="shared" ref="G7" si="2">SUM(H7:K7)</f>
        <v>25.7</v>
      </c>
      <c r="H7" s="10">
        <v>7</v>
      </c>
      <c r="I7" s="10">
        <v>2.7</v>
      </c>
      <c r="J7" s="10">
        <v>0</v>
      </c>
      <c r="K7" s="9">
        <v>16</v>
      </c>
      <c r="L7" s="6">
        <v>6</v>
      </c>
    </row>
    <row r="8" spans="1:12" ht="36.75" customHeight="1" x14ac:dyDescent="0.15">
      <c r="A8" s="14" t="s">
        <v>25</v>
      </c>
      <c r="B8" s="6">
        <f>SUM(C8,G8)</f>
        <v>8.9799999999999986</v>
      </c>
      <c r="C8" s="7">
        <f>SUM(D8,F8)</f>
        <v>0.78</v>
      </c>
      <c r="D8" s="7">
        <v>0.78</v>
      </c>
      <c r="E8" s="7">
        <v>0</v>
      </c>
      <c r="F8" s="7">
        <v>0</v>
      </c>
      <c r="G8" s="8">
        <f>SUM(H8:K8)</f>
        <v>8.1999999999999993</v>
      </c>
      <c r="H8" s="8">
        <v>3.2</v>
      </c>
      <c r="I8" s="7">
        <v>0</v>
      </c>
      <c r="J8" s="7">
        <v>0</v>
      </c>
      <c r="K8" s="8">
        <v>5</v>
      </c>
      <c r="L8" s="7">
        <v>0</v>
      </c>
    </row>
    <row r="9" spans="1:12" ht="36.75" customHeight="1" x14ac:dyDescent="0.15">
      <c r="A9" s="14" t="s">
        <v>26</v>
      </c>
      <c r="B9" s="6">
        <f>SUM(B10:B19)</f>
        <v>17.72</v>
      </c>
      <c r="C9" s="6">
        <f t="shared" ref="C9:L9" si="3">SUM(C10:C19)</f>
        <v>0.22</v>
      </c>
      <c r="D9" s="6">
        <f t="shared" si="3"/>
        <v>0</v>
      </c>
      <c r="E9" s="6">
        <f t="shared" si="3"/>
        <v>0</v>
      </c>
      <c r="F9" s="6">
        <f t="shared" si="3"/>
        <v>0.22</v>
      </c>
      <c r="G9" s="6">
        <f t="shared" si="3"/>
        <v>17.5</v>
      </c>
      <c r="H9" s="6">
        <f t="shared" si="3"/>
        <v>3.8</v>
      </c>
      <c r="I9" s="6">
        <f t="shared" si="3"/>
        <v>2.7</v>
      </c>
      <c r="J9" s="6">
        <f t="shared" si="3"/>
        <v>0</v>
      </c>
      <c r="K9" s="6">
        <f t="shared" si="3"/>
        <v>11</v>
      </c>
      <c r="L9" s="6">
        <f t="shared" si="3"/>
        <v>6</v>
      </c>
    </row>
    <row r="10" spans="1:12" ht="36.75" customHeight="1" x14ac:dyDescent="0.15">
      <c r="A10" s="14" t="s">
        <v>16</v>
      </c>
      <c r="B10" s="6">
        <f t="shared" ref="B10:B19" si="4">SUM(C10,G10)</f>
        <v>0</v>
      </c>
      <c r="C10" s="7">
        <f t="shared" ref="C10:C19" si="5">SUM(D10,F10)</f>
        <v>0</v>
      </c>
      <c r="D10" s="7">
        <v>0</v>
      </c>
      <c r="E10" s="7">
        <v>0</v>
      </c>
      <c r="F10" s="7">
        <v>0</v>
      </c>
      <c r="G10" s="8">
        <f t="shared" ref="G10:G19" si="6">SUM(H10:K10)</f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36.75" customHeight="1" x14ac:dyDescent="0.15">
      <c r="A11" s="14" t="s">
        <v>17</v>
      </c>
      <c r="B11" s="6">
        <f t="shared" si="4"/>
        <v>0</v>
      </c>
      <c r="C11" s="7">
        <f t="shared" si="5"/>
        <v>0</v>
      </c>
      <c r="D11" s="7">
        <v>0</v>
      </c>
      <c r="E11" s="7">
        <v>0</v>
      </c>
      <c r="F11" s="7">
        <v>0</v>
      </c>
      <c r="G11" s="8">
        <f t="shared" si="6"/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</row>
    <row r="12" spans="1:12" ht="36.75" customHeight="1" x14ac:dyDescent="0.15">
      <c r="A12" s="14" t="s">
        <v>29</v>
      </c>
      <c r="B12" s="6">
        <f t="shared" si="4"/>
        <v>3</v>
      </c>
      <c r="C12" s="7">
        <f t="shared" si="5"/>
        <v>0</v>
      </c>
      <c r="D12" s="7">
        <v>0</v>
      </c>
      <c r="E12" s="7">
        <v>0</v>
      </c>
      <c r="F12" s="7">
        <v>0</v>
      </c>
      <c r="G12" s="8">
        <f t="shared" si="6"/>
        <v>3</v>
      </c>
      <c r="H12" s="7">
        <v>0</v>
      </c>
      <c r="I12" s="7">
        <v>0</v>
      </c>
      <c r="J12" s="7">
        <v>0</v>
      </c>
      <c r="K12" s="8">
        <v>3</v>
      </c>
      <c r="L12" s="8">
        <v>3</v>
      </c>
    </row>
    <row r="13" spans="1:12" ht="36.75" customHeight="1" x14ac:dyDescent="0.15">
      <c r="A13" s="14" t="s">
        <v>18</v>
      </c>
      <c r="B13" s="6">
        <f t="shared" si="4"/>
        <v>6.1</v>
      </c>
      <c r="C13" s="7">
        <f t="shared" si="5"/>
        <v>0</v>
      </c>
      <c r="D13" s="7">
        <v>0</v>
      </c>
      <c r="E13" s="7">
        <v>0</v>
      </c>
      <c r="F13" s="7">
        <v>0</v>
      </c>
      <c r="G13" s="8">
        <f t="shared" si="6"/>
        <v>6.1</v>
      </c>
      <c r="H13" s="8">
        <v>1.1000000000000001</v>
      </c>
      <c r="I13" s="7">
        <v>0</v>
      </c>
      <c r="J13" s="7">
        <v>0</v>
      </c>
      <c r="K13" s="7">
        <v>5</v>
      </c>
      <c r="L13" s="7">
        <v>0</v>
      </c>
    </row>
    <row r="14" spans="1:12" ht="36.75" customHeight="1" x14ac:dyDescent="0.15">
      <c r="A14" s="14" t="s">
        <v>19</v>
      </c>
      <c r="B14" s="6">
        <f t="shared" si="4"/>
        <v>3</v>
      </c>
      <c r="C14" s="7">
        <f t="shared" si="5"/>
        <v>0</v>
      </c>
      <c r="D14" s="7">
        <v>0</v>
      </c>
      <c r="E14" s="7">
        <v>0</v>
      </c>
      <c r="F14" s="7">
        <v>0</v>
      </c>
      <c r="G14" s="8">
        <f t="shared" si="6"/>
        <v>3</v>
      </c>
      <c r="H14" s="7">
        <v>0</v>
      </c>
      <c r="I14" s="7">
        <v>0</v>
      </c>
      <c r="J14" s="7">
        <v>0</v>
      </c>
      <c r="K14" s="8">
        <v>3</v>
      </c>
      <c r="L14" s="8">
        <v>3</v>
      </c>
    </row>
    <row r="15" spans="1:12" ht="36.75" customHeight="1" x14ac:dyDescent="0.15">
      <c r="A15" s="14" t="s">
        <v>20</v>
      </c>
      <c r="B15" s="6">
        <f t="shared" si="4"/>
        <v>2.7</v>
      </c>
      <c r="C15" s="7">
        <f t="shared" si="5"/>
        <v>0</v>
      </c>
      <c r="D15" s="7">
        <v>0</v>
      </c>
      <c r="E15" s="7">
        <v>0</v>
      </c>
      <c r="F15" s="7">
        <v>0</v>
      </c>
      <c r="G15" s="8">
        <f t="shared" si="6"/>
        <v>2.7</v>
      </c>
      <c r="H15" s="7">
        <v>0</v>
      </c>
      <c r="I15" s="8">
        <v>2.7</v>
      </c>
      <c r="J15" s="7">
        <v>0</v>
      </c>
      <c r="K15" s="7">
        <v>0</v>
      </c>
      <c r="L15" s="7">
        <v>0</v>
      </c>
    </row>
    <row r="16" spans="1:12" ht="36.75" customHeight="1" x14ac:dyDescent="0.15">
      <c r="A16" s="14" t="s">
        <v>21</v>
      </c>
      <c r="B16" s="6">
        <f t="shared" si="4"/>
        <v>0</v>
      </c>
      <c r="C16" s="7">
        <f t="shared" si="5"/>
        <v>0</v>
      </c>
      <c r="D16" s="7">
        <v>0</v>
      </c>
      <c r="E16" s="7">
        <v>0</v>
      </c>
      <c r="F16" s="7">
        <v>0</v>
      </c>
      <c r="G16" s="8">
        <f t="shared" si="6"/>
        <v>0</v>
      </c>
      <c r="H16" s="8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36.75" customHeight="1" x14ac:dyDescent="0.15">
      <c r="A17" s="14" t="s">
        <v>22</v>
      </c>
      <c r="B17" s="6">
        <f t="shared" si="4"/>
        <v>1.2</v>
      </c>
      <c r="C17" s="7">
        <f t="shared" si="5"/>
        <v>0</v>
      </c>
      <c r="D17" s="7">
        <v>0</v>
      </c>
      <c r="E17" s="7">
        <v>0</v>
      </c>
      <c r="F17" s="7">
        <v>0</v>
      </c>
      <c r="G17" s="8">
        <f t="shared" si="6"/>
        <v>1.2</v>
      </c>
      <c r="H17" s="8">
        <v>1.2</v>
      </c>
      <c r="I17" s="7">
        <v>0</v>
      </c>
      <c r="J17" s="7">
        <v>0</v>
      </c>
      <c r="K17" s="7">
        <v>0</v>
      </c>
      <c r="L17" s="7">
        <v>0</v>
      </c>
    </row>
    <row r="18" spans="1:12" ht="36.75" customHeight="1" x14ac:dyDescent="0.15">
      <c r="A18" s="14" t="s">
        <v>23</v>
      </c>
      <c r="B18" s="6">
        <f t="shared" si="4"/>
        <v>0.22</v>
      </c>
      <c r="C18" s="7">
        <f t="shared" si="5"/>
        <v>0.22</v>
      </c>
      <c r="D18" s="7">
        <v>0</v>
      </c>
      <c r="E18" s="7">
        <v>0</v>
      </c>
      <c r="F18" s="7">
        <v>0.22</v>
      </c>
      <c r="G18" s="8">
        <f t="shared" si="6"/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ht="36.75" customHeight="1" x14ac:dyDescent="0.15">
      <c r="A19" s="14" t="s">
        <v>24</v>
      </c>
      <c r="B19" s="6">
        <f t="shared" si="4"/>
        <v>1.5</v>
      </c>
      <c r="C19" s="7">
        <f t="shared" si="5"/>
        <v>0</v>
      </c>
      <c r="D19" s="7">
        <v>0</v>
      </c>
      <c r="E19" s="7">
        <v>0</v>
      </c>
      <c r="F19" s="7">
        <v>0</v>
      </c>
      <c r="G19" s="8">
        <f t="shared" si="6"/>
        <v>1.5</v>
      </c>
      <c r="H19" s="8">
        <v>1.5</v>
      </c>
      <c r="I19" s="7">
        <v>0</v>
      </c>
      <c r="J19" s="7">
        <v>0</v>
      </c>
      <c r="K19" s="7">
        <v>0</v>
      </c>
      <c r="L19" s="7">
        <v>0</v>
      </c>
    </row>
  </sheetData>
  <mergeCells count="7">
    <mergeCell ref="A2:L2"/>
    <mergeCell ref="J3:L3"/>
    <mergeCell ref="C5:F5"/>
    <mergeCell ref="A4:A6"/>
    <mergeCell ref="B5:B6"/>
    <mergeCell ref="B4:L4"/>
    <mergeCell ref="G5:L5"/>
  </mergeCells>
  <phoneticPr fontId="7" type="noConversion"/>
  <printOptions horizontalCentered="1"/>
  <pageMargins left="0.51181102362204722" right="0.19685039370078741" top="0.74803149606299213" bottom="0.59055118110236227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2018年玉溪市新增债务限额表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lenovo</cp:lastModifiedBy>
  <cp:lastPrinted>2018-07-11T00:47:22Z</cp:lastPrinted>
  <dcterms:created xsi:type="dcterms:W3CDTF">2018-04-27T03:39:00Z</dcterms:created>
  <dcterms:modified xsi:type="dcterms:W3CDTF">2018-08-20T08:17:55Z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