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<sst xmlns="http://schemas.openxmlformats.org/spreadsheetml/2006/main" count="62" uniqueCount="62">
  <si>
    <t>附件：</t>
  </si>
  <si>
    <r>
      <rPr>
        <sz val="17"/>
        <color theme="1"/>
        <rFont val="方正小标宋_GBK"/>
        <charset val="134"/>
      </rPr>
      <t>玉溪市市本级2023年4月城镇公益性岗位补贴拨付单位名单</t>
    </r>
    <r>
      <rPr>
        <sz val="17"/>
        <color theme="1"/>
        <rFont val="宋体"/>
        <charset val="134"/>
        <scheme val="minor"/>
      </rPr>
      <t xml:space="preserve">       </t>
    </r>
  </si>
  <si>
    <t>单位：元</t>
  </si>
  <si>
    <t>序号</t>
  </si>
  <si>
    <t>补贴单位名称</t>
  </si>
  <si>
    <t>补贴    人数</t>
  </si>
  <si>
    <t>补贴项目审核金额</t>
  </si>
  <si>
    <t>补贴金额合计</t>
  </si>
  <si>
    <t>岗位补贴</t>
  </si>
  <si>
    <t>社保补贴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</si>
  <si>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</si>
  <si>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</si>
  <si>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</si>
  <si>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</si>
  <si>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</si>
  <si>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中国共产党玉溪市委员会统一战线工作部</t>
  </si>
  <si>
    <t>玉溪市应急管理局</t>
  </si>
  <si>
    <t>云南省玉溪市救助管理站</t>
  </si>
  <si>
    <t>玉溪市科学技术协会</t>
  </si>
  <si>
    <t>玉溪市防震减灾局</t>
  </si>
  <si>
    <t>玉溪市医疗保障局</t>
  </si>
  <si>
    <t>玉溪市医疗保险中心</t>
  </si>
  <si>
    <t>中国共产党玉溪市委员会党史研究和地方志编纂办公室</t>
  </si>
  <si>
    <t>玉溪农业职业技术学院</t>
  </si>
  <si>
    <t>玉溪市卫生健康委员会卫生监督局</t>
  </si>
  <si>
    <t>玉溪市广播电视局</t>
  </si>
  <si>
    <t>玉溪市人力资源和社会保障局</t>
  </si>
  <si>
    <t>中国共产党玉溪市纪律检查委员会</t>
  </si>
  <si>
    <t>玉溪市社会保险局</t>
  </si>
  <si>
    <t>玉溪市妇女联合会</t>
  </si>
  <si>
    <t>玉溪市人事考试院</t>
  </si>
  <si>
    <t>玉溪市住房公积金管理中心</t>
  </si>
  <si>
    <t>玉溪市社会福利服务中心</t>
  </si>
  <si>
    <t>玉溪市交通运输局</t>
  </si>
  <si>
    <t>玉溪市投资促进局</t>
  </si>
  <si>
    <t>玉溪市卫生健康委员会</t>
  </si>
  <si>
    <t>玉溪市少年儿童体育学校</t>
  </si>
  <si>
    <t>中国共产党玉溪市委员会宣传部</t>
  </si>
  <si>
    <t>玉溪市文学艺术界联合会</t>
  </si>
  <si>
    <t xml:space="preserve">玉溪市关心下一代工作委员会办公室 </t>
  </si>
  <si>
    <t>玉溪市邮政管理局</t>
  </si>
  <si>
    <t>玉溪市农业农村局</t>
  </si>
  <si>
    <t>云南省玉溪卫生学校</t>
  </si>
  <si>
    <t>玉溪花灯戏（国家非物质文化遗产）传承保护展演中心</t>
  </si>
  <si>
    <t>玉溪市司法局</t>
  </si>
  <si>
    <t>玉溪市住房和城乡建设局</t>
  </si>
  <si>
    <t>玉溪市退役军人事务局</t>
  </si>
  <si>
    <t>玉溪市人民政府国有资产监督管理委员会</t>
  </si>
  <si>
    <t>玉溪市人民政府发展研究中心</t>
  </si>
  <si>
    <t>通海县道路运输管理局</t>
  </si>
  <si>
    <t>玉溪市工程建设标准定额管理站</t>
  </si>
  <si>
    <t>玉溪市建设工程招标投标管理办公室</t>
  </si>
  <si>
    <t>玉溪市审计局</t>
  </si>
  <si>
    <t>中国共产党玉溪市委员会老干部局</t>
  </si>
  <si>
    <t>玉溪市离职干部休养所</t>
  </si>
  <si>
    <t>玉溪市发展和改革委员会</t>
  </si>
  <si>
    <t>新平彝族傣族自治县道路运输管理局</t>
  </si>
  <si>
    <t>中国共产党玉溪市委员会机要和保密局</t>
  </si>
  <si>
    <t>易门县道路运输管理局</t>
  </si>
  <si>
    <t>华宁县道路运输管理局</t>
  </si>
  <si>
    <t>江川区道路运输管理局</t>
  </si>
  <si>
    <t>合   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</si>
</sst>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7"/>
      <color theme="1"/>
      <name val="方正小标宋_GBK"/>
      <charset val="134"/>
    </font>
    <font>
      <sz val="17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9" fillId="27" borderId="1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3" fillId="14" borderId="17" applyNumberFormat="false" applyAlignment="false" applyProtection="false">
      <alignment vertical="center"/>
    </xf>
    <xf numFmtId="0" fontId="30" fillId="27" borderId="19" applyNumberFormat="false" applyAlignment="false" applyProtection="false">
      <alignment vertical="center"/>
    </xf>
    <xf numFmtId="0" fontId="32" fillId="32" borderId="21" applyNumberFormat="false" applyAlignment="false" applyProtection="false">
      <alignment vertical="center"/>
    </xf>
    <xf numFmtId="0" fontId="31" fillId="0" borderId="20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0" fillId="9" borderId="1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0" fillId="2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2" borderId="2" xfId="0" applyNumberFormat="true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7" fillId="2" borderId="4" xfId="0" applyNumberFormat="true" applyFont="true" applyFill="true" applyBorder="true" applyAlignment="true">
      <alignment horizontal="center" vertical="center" wrapText="true"/>
    </xf>
    <xf numFmtId="0" fontId="8" fillId="2" borderId="3" xfId="0" applyNumberFormat="true" applyFont="true" applyFill="true" applyBorder="true" applyAlignment="true">
      <alignment horizontal="center" vertical="center" wrapText="true"/>
    </xf>
    <xf numFmtId="0" fontId="8" fillId="2" borderId="4" xfId="0" applyNumberFormat="true" applyFont="true" applyFill="true" applyBorder="true" applyAlignment="true">
      <alignment horizontal="left" vertical="center" wrapText="true"/>
    </xf>
    <xf numFmtId="0" fontId="8" fillId="2" borderId="4" xfId="0" applyFont="true" applyFill="true" applyBorder="true" applyAlignment="true">
      <alignment horizontal="center" vertical="center" wrapText="true" shrinkToFit="true"/>
    </xf>
    <xf numFmtId="176" fontId="8" fillId="2" borderId="4" xfId="0" applyNumberFormat="true" applyFont="true" applyFill="true" applyBorder="true" applyAlignment="true">
      <alignment horizontal="right" vertical="center" wrapText="true" shrinkToFit="true"/>
    </xf>
    <xf numFmtId="176" fontId="8" fillId="2" borderId="5" xfId="0" applyNumberFormat="true" applyFont="true" applyFill="true" applyBorder="true" applyAlignment="true">
      <alignment horizontal="right" vertical="center" wrapText="true" shrinkToFit="true"/>
    </xf>
    <xf numFmtId="0" fontId="8" fillId="2" borderId="4" xfId="0" applyFont="true" applyFill="true" applyBorder="true" applyAlignment="true">
      <alignment horizontal="left" vertical="center" wrapText="true"/>
    </xf>
    <xf numFmtId="0" fontId="9" fillId="2" borderId="4" xfId="0" applyFont="true" applyFill="true" applyBorder="true" applyAlignment="true">
      <alignment horizontal="center" vertical="center" wrapText="true" shrinkToFit="true"/>
    </xf>
    <xf numFmtId="0" fontId="8" fillId="2" borderId="4" xfId="0" applyNumberFormat="true" applyFont="true" applyFill="true" applyBorder="true" applyAlignment="true">
      <alignment horizontal="center" vertical="center" wrapText="true" shrinkToFit="true"/>
    </xf>
    <xf numFmtId="0" fontId="8" fillId="2" borderId="6" xfId="0" applyNumberFormat="true" applyFont="true" applyFill="true" applyBorder="true" applyAlignment="true">
      <alignment horizontal="left" vertical="center" wrapText="true"/>
    </xf>
    <xf numFmtId="0" fontId="8" fillId="2" borderId="6" xfId="0" applyFont="true" applyFill="true" applyBorder="true" applyAlignment="true">
      <alignment horizontal="center" vertical="center" wrapText="true" shrinkToFit="true"/>
    </xf>
    <xf numFmtId="176" fontId="8" fillId="2" borderId="6" xfId="0" applyNumberFormat="true" applyFont="true" applyFill="true" applyBorder="true" applyAlignment="true">
      <alignment horizontal="right" vertical="center" wrapText="true" shrinkToFit="true"/>
    </xf>
    <xf numFmtId="0" fontId="8" fillId="2" borderId="5" xfId="0" applyNumberFormat="true" applyFont="true" applyFill="true" applyBorder="true" applyAlignment="true">
      <alignment horizontal="left" vertical="center" wrapText="true"/>
    </xf>
    <xf numFmtId="0" fontId="8" fillId="2" borderId="5" xfId="0" applyFont="true" applyFill="true" applyBorder="true" applyAlignment="true">
      <alignment horizontal="center" vertical="center" wrapText="true" shrinkToFit="true"/>
    </xf>
    <xf numFmtId="0" fontId="10" fillId="2" borderId="7" xfId="0" applyFont="true" applyFill="true" applyBorder="true" applyAlignment="true">
      <alignment horizontal="center" vertical="center" wrapText="true"/>
    </xf>
    <xf numFmtId="0" fontId="10" fillId="2" borderId="8" xfId="0" applyFont="true" applyFill="true" applyBorder="true" applyAlignment="true">
      <alignment horizontal="center" vertical="center" wrapText="true"/>
    </xf>
    <xf numFmtId="0" fontId="10" fillId="2" borderId="8" xfId="0" applyFont="true" applyFill="true" applyBorder="true" applyAlignment="true">
      <alignment horizontal="center" vertical="center" wrapText="true" shrinkToFit="true"/>
    </xf>
    <xf numFmtId="0" fontId="10" fillId="2" borderId="8" xfId="0" applyFont="true" applyFill="true" applyBorder="true" applyAlignment="true">
      <alignment horizontal="right" vertical="center" wrapText="true" shrinkToFit="true"/>
    </xf>
    <xf numFmtId="0" fontId="11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12" fillId="0" borderId="0" xfId="0" applyFont="true" applyAlignment="true">
      <alignment horizontal="justify" vertical="center"/>
    </xf>
    <xf numFmtId="0" fontId="13" fillId="2" borderId="0" xfId="0" applyFont="true" applyFill="true" applyAlignment="true">
      <alignment horizontal="center" vertical="center" wrapText="true"/>
    </xf>
    <xf numFmtId="0" fontId="6" fillId="2" borderId="9" xfId="0" applyFont="true" applyFill="true" applyBorder="true" applyAlignment="true">
      <alignment horizontal="center" vertical="center" wrapText="true"/>
    </xf>
    <xf numFmtId="0" fontId="6" fillId="2" borderId="10" xfId="0" applyFont="true" applyFill="true" applyBorder="true" applyAlignment="true">
      <alignment horizontal="center" vertical="center" wrapText="true"/>
    </xf>
    <xf numFmtId="176" fontId="8" fillId="2" borderId="11" xfId="0" applyNumberFormat="true" applyFont="true" applyFill="true" applyBorder="true" applyAlignment="true">
      <alignment horizontal="right" vertical="center" wrapText="true" shrinkToFit="true"/>
    </xf>
    <xf numFmtId="176" fontId="8" fillId="2" borderId="10" xfId="0" applyNumberFormat="true" applyFont="true" applyFill="true" applyBorder="true" applyAlignment="true">
      <alignment horizontal="right" vertical="center" wrapText="true" shrinkToFit="true"/>
    </xf>
    <xf numFmtId="176" fontId="8" fillId="2" borderId="12" xfId="0" applyNumberFormat="true" applyFont="true" applyFill="true" applyBorder="true" applyAlignment="true">
      <alignment horizontal="right" vertical="center" wrapText="true" shrinkToFit="true"/>
    </xf>
    <xf numFmtId="0" fontId="10" fillId="2" borderId="13" xfId="0" applyFont="true" applyFill="true" applyBorder="true" applyAlignment="true">
      <alignment horizontal="right" vertical="center" wrapText="true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zoomScale="145" zoomScaleNormal="145" workbookViewId="0">
      <selection activeCell="F57" sqref="A4:F57"/>
    </sheetView>
  </sheetViews>
  <sheetFormatPr defaultColWidth="8.88333333333333" defaultRowHeight="13.5" outlineLevelCol="7"/>
  <cols>
    <col min="1" max="1" width="3.1" style="2" customWidth="true"/>
    <col min="2" max="2" width="33.5" style="3" customWidth="true"/>
    <col min="3" max="3" width="5.5" style="2" customWidth="true"/>
    <col min="4" max="5" width="14.375" style="3" customWidth="true"/>
    <col min="6" max="6" width="14.375" style="2" customWidth="true"/>
    <col min="7" max="16367" width="8.88333333333333" style="3"/>
  </cols>
  <sheetData>
    <row r="1" ht="18" spans="1:2">
      <c r="A1" s="4" t="s">
        <v>0</v>
      </c>
      <c r="B1" s="4"/>
    </row>
    <row r="2" s="1" customFormat="true" ht="34" customHeight="true" spans="1:8">
      <c r="A2" s="5" t="s">
        <v>1</v>
      </c>
      <c r="B2" s="6"/>
      <c r="C2" s="6"/>
      <c r="D2" s="6"/>
      <c r="E2" s="6"/>
      <c r="F2" s="6"/>
      <c r="H2" s="34"/>
    </row>
    <row r="3" s="1" customFormat="true" ht="16" customHeight="true" spans="1:6">
      <c r="A3" s="7"/>
      <c r="B3" s="8"/>
      <c r="C3" s="8"/>
      <c r="D3" s="8"/>
      <c r="E3" s="8"/>
      <c r="F3" s="35" t="s">
        <v>2</v>
      </c>
    </row>
    <row r="4" s="1" customFormat="true" ht="17" customHeight="true" spans="1:6">
      <c r="A4" s="9" t="s">
        <v>3</v>
      </c>
      <c r="B4" s="10" t="s">
        <v>4</v>
      </c>
      <c r="C4" s="11" t="s">
        <v>5</v>
      </c>
      <c r="D4" s="10" t="s">
        <v>6</v>
      </c>
      <c r="E4" s="10"/>
      <c r="F4" s="36" t="s">
        <v>7</v>
      </c>
    </row>
    <row r="5" s="1" customFormat="true" ht="14" customHeight="true" spans="1:6">
      <c r="A5" s="12"/>
      <c r="B5" s="13"/>
      <c r="C5" s="14"/>
      <c r="D5" s="13" t="s">
        <v>8</v>
      </c>
      <c r="E5" s="13" t="s">
        <v>9</v>
      </c>
      <c r="F5" s="37"/>
    </row>
    <row r="6" s="1" customFormat="true" ht="12" customHeight="true" spans="1:6">
      <c r="A6" s="15">
        <v>1</v>
      </c>
      <c r="B6" s="16" t="s">
        <v>10</v>
      </c>
      <c r="C6" s="17">
        <v>3</v>
      </c>
      <c r="D6" s="18">
        <v>5250</v>
      </c>
      <c r="E6" s="18">
        <v>2959.68</v>
      </c>
      <c r="F6" s="38">
        <f t="shared" ref="F6:F15" si="0">D6+E6</f>
        <v>8209.68</v>
      </c>
    </row>
    <row r="7" s="1" customFormat="true" ht="12" customHeight="true" spans="1:6">
      <c r="A7" s="15">
        <v>2</v>
      </c>
      <c r="B7" s="16" t="s">
        <v>11</v>
      </c>
      <c r="C7" s="17">
        <v>2</v>
      </c>
      <c r="D7" s="19">
        <v>3500</v>
      </c>
      <c r="E7" s="19">
        <v>1942.82</v>
      </c>
      <c r="F7" s="38">
        <f t="shared" si="0"/>
        <v>5442.82</v>
      </c>
    </row>
    <row r="8" s="1" customFormat="true" ht="12" customHeight="true" spans="1:6">
      <c r="A8" s="15">
        <v>3</v>
      </c>
      <c r="B8" s="20" t="s">
        <v>12</v>
      </c>
      <c r="C8" s="17">
        <v>2</v>
      </c>
      <c r="D8" s="19">
        <v>3500</v>
      </c>
      <c r="E8" s="19">
        <v>978.02</v>
      </c>
      <c r="F8" s="38">
        <f t="shared" si="0"/>
        <v>4478.02</v>
      </c>
    </row>
    <row r="9" s="1" customFormat="true" ht="12" customHeight="true" spans="1:6">
      <c r="A9" s="15">
        <v>4</v>
      </c>
      <c r="B9" s="16" t="s">
        <v>13</v>
      </c>
      <c r="C9" s="17">
        <v>1</v>
      </c>
      <c r="D9" s="19">
        <v>1750</v>
      </c>
      <c r="E9" s="19">
        <v>0</v>
      </c>
      <c r="F9" s="38">
        <f t="shared" si="0"/>
        <v>1750</v>
      </c>
    </row>
    <row r="10" s="1" customFormat="true" ht="12" customHeight="true" spans="1:6">
      <c r="A10" s="15">
        <v>5</v>
      </c>
      <c r="B10" s="16" t="s">
        <v>14</v>
      </c>
      <c r="C10" s="17">
        <v>9</v>
      </c>
      <c r="D10" s="18">
        <v>19250</v>
      </c>
      <c r="E10" s="18">
        <v>10706.95</v>
      </c>
      <c r="F10" s="38">
        <f t="shared" si="0"/>
        <v>29956.95</v>
      </c>
    </row>
    <row r="11" s="1" customFormat="true" ht="12" customHeight="true" spans="1:6">
      <c r="A11" s="15">
        <v>6</v>
      </c>
      <c r="B11" s="20" t="s">
        <v>15</v>
      </c>
      <c r="C11" s="21">
        <v>7</v>
      </c>
      <c r="D11" s="18">
        <v>12250</v>
      </c>
      <c r="E11" s="18">
        <v>6791.04</v>
      </c>
      <c r="F11" s="38">
        <f t="shared" si="0"/>
        <v>19041.04</v>
      </c>
    </row>
    <row r="12" s="1" customFormat="true" ht="12" customHeight="true" spans="1:6">
      <c r="A12" s="15">
        <v>7</v>
      </c>
      <c r="B12" s="16" t="s">
        <v>16</v>
      </c>
      <c r="C12" s="21">
        <v>11</v>
      </c>
      <c r="D12" s="19">
        <v>19250</v>
      </c>
      <c r="E12" s="19">
        <v>10693.52</v>
      </c>
      <c r="F12" s="38">
        <f t="shared" si="0"/>
        <v>29943.52</v>
      </c>
    </row>
    <row r="13" s="1" customFormat="true" ht="12" customHeight="true" spans="1:6">
      <c r="A13" s="15">
        <v>8</v>
      </c>
      <c r="B13" s="16" t="s">
        <v>17</v>
      </c>
      <c r="C13" s="17">
        <v>3</v>
      </c>
      <c r="D13" s="18">
        <v>5250</v>
      </c>
      <c r="E13" s="18">
        <v>3905.08</v>
      </c>
      <c r="F13" s="38">
        <f t="shared" si="0"/>
        <v>9155.08</v>
      </c>
    </row>
    <row r="14" s="1" customFormat="true" ht="12" customHeight="true" spans="1:6">
      <c r="A14" s="15">
        <v>9</v>
      </c>
      <c r="B14" s="16" t="s">
        <v>18</v>
      </c>
      <c r="C14" s="17">
        <v>3</v>
      </c>
      <c r="D14" s="18">
        <v>5250</v>
      </c>
      <c r="E14" s="18">
        <v>2918.31</v>
      </c>
      <c r="F14" s="38">
        <f t="shared" si="0"/>
        <v>8168.31</v>
      </c>
    </row>
    <row r="15" s="1" customFormat="true" ht="12" customHeight="true" spans="1:6">
      <c r="A15" s="15">
        <v>10</v>
      </c>
      <c r="B15" s="16" t="s">
        <v>19</v>
      </c>
      <c r="C15" s="17">
        <v>2</v>
      </c>
      <c r="D15" s="18">
        <v>3500</v>
      </c>
      <c r="E15" s="18">
        <v>1937.84</v>
      </c>
      <c r="F15" s="38">
        <f t="shared" si="0"/>
        <v>5437.84</v>
      </c>
    </row>
    <row r="16" s="1" customFormat="true" ht="12" customHeight="true" spans="1:6">
      <c r="A16" s="15">
        <v>11</v>
      </c>
      <c r="B16" s="16" t="s">
        <v>20</v>
      </c>
      <c r="C16" s="17">
        <v>2</v>
      </c>
      <c r="D16" s="18">
        <v>3500</v>
      </c>
      <c r="E16" s="18">
        <v>1949.04</v>
      </c>
      <c r="F16" s="38">
        <f t="shared" ref="F16:F56" si="1">D16+E16</f>
        <v>5449.04</v>
      </c>
    </row>
    <row r="17" s="1" customFormat="true" ht="12" customHeight="true" spans="1:6">
      <c r="A17" s="15">
        <v>12</v>
      </c>
      <c r="B17" s="16" t="s">
        <v>21</v>
      </c>
      <c r="C17" s="17">
        <v>1</v>
      </c>
      <c r="D17" s="18">
        <v>1750</v>
      </c>
      <c r="E17" s="18">
        <v>972.07</v>
      </c>
      <c r="F17" s="38">
        <f t="shared" si="1"/>
        <v>2722.07</v>
      </c>
    </row>
    <row r="18" s="1" customFormat="true" ht="12" customHeight="true" spans="1:6">
      <c r="A18" s="15">
        <v>13</v>
      </c>
      <c r="B18" s="20" t="s">
        <v>22</v>
      </c>
      <c r="C18" s="17">
        <v>3</v>
      </c>
      <c r="D18" s="18">
        <v>5250</v>
      </c>
      <c r="E18" s="18">
        <v>2912.25</v>
      </c>
      <c r="F18" s="38">
        <f t="shared" si="1"/>
        <v>8162.25</v>
      </c>
    </row>
    <row r="19" s="1" customFormat="true" ht="12" customHeight="true" spans="1:6">
      <c r="A19" s="15">
        <v>14</v>
      </c>
      <c r="B19" s="16" t="s">
        <v>23</v>
      </c>
      <c r="C19" s="17">
        <v>28</v>
      </c>
      <c r="D19" s="18">
        <v>98000</v>
      </c>
      <c r="E19" s="18">
        <v>52397.28</v>
      </c>
      <c r="F19" s="38">
        <f t="shared" si="1"/>
        <v>150397.28</v>
      </c>
    </row>
    <row r="20" s="1" customFormat="true" ht="12" customHeight="true" spans="1:6">
      <c r="A20" s="15">
        <v>15</v>
      </c>
      <c r="B20" s="20" t="s">
        <v>24</v>
      </c>
      <c r="C20" s="17">
        <v>1</v>
      </c>
      <c r="D20" s="18">
        <v>1750</v>
      </c>
      <c r="E20" s="18">
        <v>978.37</v>
      </c>
      <c r="F20" s="38">
        <f t="shared" si="1"/>
        <v>2728.37</v>
      </c>
    </row>
    <row r="21" s="1" customFormat="true" ht="12" customHeight="true" spans="1:6">
      <c r="A21" s="15">
        <v>16</v>
      </c>
      <c r="B21" s="16" t="s">
        <v>25</v>
      </c>
      <c r="C21" s="17">
        <v>1</v>
      </c>
      <c r="D21" s="18">
        <v>1750</v>
      </c>
      <c r="E21" s="18">
        <v>1069.34</v>
      </c>
      <c r="F21" s="38">
        <f t="shared" si="1"/>
        <v>2819.34</v>
      </c>
    </row>
    <row r="22" s="1" customFormat="true" ht="12" customHeight="true" spans="1:6">
      <c r="A22" s="15">
        <v>17</v>
      </c>
      <c r="B22" s="16" t="s">
        <v>26</v>
      </c>
      <c r="C22" s="17">
        <v>9</v>
      </c>
      <c r="D22" s="18">
        <v>29750</v>
      </c>
      <c r="E22" s="18">
        <v>15973.37</v>
      </c>
      <c r="F22" s="39">
        <f t="shared" si="1"/>
        <v>45723.37</v>
      </c>
    </row>
    <row r="23" s="1" customFormat="true" ht="12" customHeight="true" spans="1:6">
      <c r="A23" s="15">
        <v>18</v>
      </c>
      <c r="B23" s="20" t="s">
        <v>27</v>
      </c>
      <c r="C23" s="17">
        <v>2</v>
      </c>
      <c r="D23" s="18">
        <v>7000</v>
      </c>
      <c r="E23" s="18">
        <v>4149.6</v>
      </c>
      <c r="F23" s="38">
        <f t="shared" si="1"/>
        <v>11149.6</v>
      </c>
    </row>
    <row r="24" s="1" customFormat="true" ht="12" customHeight="true" spans="1:6">
      <c r="A24" s="15">
        <v>19</v>
      </c>
      <c r="B24" s="16" t="s">
        <v>28</v>
      </c>
      <c r="C24" s="17">
        <v>4</v>
      </c>
      <c r="D24" s="18">
        <v>7000</v>
      </c>
      <c r="E24" s="18">
        <v>2931.05</v>
      </c>
      <c r="F24" s="38">
        <f t="shared" si="1"/>
        <v>9931.05</v>
      </c>
    </row>
    <row r="25" s="1" customFormat="true" ht="12" customHeight="true" spans="1:6">
      <c r="A25" s="15">
        <v>20</v>
      </c>
      <c r="B25" s="16" t="s">
        <v>29</v>
      </c>
      <c r="C25" s="17">
        <v>6</v>
      </c>
      <c r="D25" s="18">
        <v>10500</v>
      </c>
      <c r="E25" s="18">
        <v>3850.02</v>
      </c>
      <c r="F25" s="38">
        <f t="shared" si="1"/>
        <v>14350.02</v>
      </c>
    </row>
    <row r="26" s="1" customFormat="true" ht="12" customHeight="true" spans="1:6">
      <c r="A26" s="15">
        <v>21</v>
      </c>
      <c r="B26" s="16" t="s">
        <v>30</v>
      </c>
      <c r="C26" s="17">
        <v>1</v>
      </c>
      <c r="D26" s="18">
        <v>1750</v>
      </c>
      <c r="E26" s="18">
        <v>977.1</v>
      </c>
      <c r="F26" s="38">
        <f t="shared" si="1"/>
        <v>2727.1</v>
      </c>
    </row>
    <row r="27" s="1" customFormat="true" ht="12" customHeight="true" spans="1:6">
      <c r="A27" s="15">
        <v>22</v>
      </c>
      <c r="B27" s="16" t="s">
        <v>31</v>
      </c>
      <c r="C27" s="17">
        <v>16</v>
      </c>
      <c r="D27" s="18">
        <v>28000</v>
      </c>
      <c r="E27" s="18">
        <v>15480.32</v>
      </c>
      <c r="F27" s="39">
        <f t="shared" si="1"/>
        <v>43480.32</v>
      </c>
    </row>
    <row r="28" s="1" customFormat="true" ht="12" customHeight="true" spans="1:6">
      <c r="A28" s="15">
        <v>23</v>
      </c>
      <c r="B28" s="16" t="s">
        <v>32</v>
      </c>
      <c r="C28" s="17">
        <v>5</v>
      </c>
      <c r="D28" s="18">
        <v>8750</v>
      </c>
      <c r="E28" s="18">
        <v>4871.37</v>
      </c>
      <c r="F28" s="38">
        <f t="shared" si="1"/>
        <v>13621.37</v>
      </c>
    </row>
    <row r="29" s="1" customFormat="true" ht="12" customHeight="true" spans="1:6">
      <c r="A29" s="15">
        <v>24</v>
      </c>
      <c r="B29" s="16" t="s">
        <v>33</v>
      </c>
      <c r="C29" s="17">
        <v>2</v>
      </c>
      <c r="D29" s="18">
        <v>3500</v>
      </c>
      <c r="E29" s="18">
        <v>1950.5</v>
      </c>
      <c r="F29" s="38">
        <f t="shared" si="1"/>
        <v>5450.5</v>
      </c>
    </row>
    <row r="30" s="1" customFormat="true" ht="12" customHeight="true" spans="1:6">
      <c r="A30" s="15">
        <v>25</v>
      </c>
      <c r="B30" s="16" t="s">
        <v>34</v>
      </c>
      <c r="C30" s="22">
        <v>2</v>
      </c>
      <c r="D30" s="18">
        <v>7000</v>
      </c>
      <c r="E30" s="18">
        <v>3874.28</v>
      </c>
      <c r="F30" s="38">
        <f t="shared" si="1"/>
        <v>10874.28</v>
      </c>
    </row>
    <row r="31" s="1" customFormat="true" ht="12" customHeight="true" spans="1:6">
      <c r="A31" s="15">
        <v>26</v>
      </c>
      <c r="B31" s="16" t="s">
        <v>35</v>
      </c>
      <c r="C31" s="22">
        <v>2</v>
      </c>
      <c r="D31" s="18">
        <v>3500</v>
      </c>
      <c r="E31" s="18">
        <v>1931.54</v>
      </c>
      <c r="F31" s="38">
        <f t="shared" si="1"/>
        <v>5431.54</v>
      </c>
    </row>
    <row r="32" s="1" customFormat="true" ht="12" customHeight="true" spans="1:6">
      <c r="A32" s="15">
        <v>27</v>
      </c>
      <c r="B32" s="16" t="s">
        <v>36</v>
      </c>
      <c r="C32" s="17">
        <v>1</v>
      </c>
      <c r="D32" s="18">
        <v>1750</v>
      </c>
      <c r="E32" s="18">
        <v>967.3</v>
      </c>
      <c r="F32" s="38">
        <f t="shared" si="1"/>
        <v>2717.3</v>
      </c>
    </row>
    <row r="33" s="1" customFormat="true" ht="12" customHeight="true" spans="1:6">
      <c r="A33" s="15">
        <v>28</v>
      </c>
      <c r="B33" s="20" t="s">
        <v>37</v>
      </c>
      <c r="C33" s="17">
        <v>3</v>
      </c>
      <c r="D33" s="18">
        <v>5250</v>
      </c>
      <c r="E33" s="18">
        <v>2939.31</v>
      </c>
      <c r="F33" s="38">
        <f t="shared" si="1"/>
        <v>8189.31</v>
      </c>
    </row>
    <row r="34" s="1" customFormat="true" ht="12" customHeight="true" spans="1:6">
      <c r="A34" s="15">
        <v>29</v>
      </c>
      <c r="B34" s="23" t="s">
        <v>38</v>
      </c>
      <c r="C34" s="24">
        <v>2</v>
      </c>
      <c r="D34" s="25">
        <v>3500</v>
      </c>
      <c r="E34" s="25">
        <v>1942.88</v>
      </c>
      <c r="F34" s="40">
        <f t="shared" si="1"/>
        <v>5442.88</v>
      </c>
    </row>
    <row r="35" s="1" customFormat="true" ht="12" customHeight="true" spans="1:6">
      <c r="A35" s="15">
        <v>30</v>
      </c>
      <c r="B35" s="16" t="s">
        <v>39</v>
      </c>
      <c r="C35" s="17">
        <v>1</v>
      </c>
      <c r="D35" s="18">
        <v>1750</v>
      </c>
      <c r="E35" s="18">
        <v>970.77</v>
      </c>
      <c r="F35" s="39">
        <f t="shared" si="1"/>
        <v>2720.77</v>
      </c>
    </row>
    <row r="36" s="1" customFormat="true" ht="12" customHeight="true" spans="1:6">
      <c r="A36" s="15">
        <v>31</v>
      </c>
      <c r="B36" s="16" t="s">
        <v>40</v>
      </c>
      <c r="C36" s="17">
        <v>1</v>
      </c>
      <c r="D36" s="18">
        <v>1750</v>
      </c>
      <c r="E36" s="18">
        <v>969.62</v>
      </c>
      <c r="F36" s="39">
        <f t="shared" si="1"/>
        <v>2719.62</v>
      </c>
    </row>
    <row r="37" s="1" customFormat="true" ht="12" customHeight="true" spans="1:6">
      <c r="A37" s="15">
        <v>32</v>
      </c>
      <c r="B37" s="16" t="s">
        <v>41</v>
      </c>
      <c r="C37" s="17">
        <v>3</v>
      </c>
      <c r="D37" s="18">
        <v>5250</v>
      </c>
      <c r="E37" s="18">
        <v>2916.39</v>
      </c>
      <c r="F37" s="39">
        <f t="shared" si="1"/>
        <v>8166.39</v>
      </c>
    </row>
    <row r="38" s="1" customFormat="true" ht="12" customHeight="true" spans="1:6">
      <c r="A38" s="15">
        <v>33</v>
      </c>
      <c r="B38" s="16" t="s">
        <v>42</v>
      </c>
      <c r="C38" s="17">
        <v>2</v>
      </c>
      <c r="D38" s="18">
        <v>3500</v>
      </c>
      <c r="E38" s="18">
        <v>1945.26</v>
      </c>
      <c r="F38" s="39">
        <f t="shared" si="1"/>
        <v>5445.26</v>
      </c>
    </row>
    <row r="39" s="1" customFormat="true" ht="12" customHeight="true" spans="1:6">
      <c r="A39" s="15">
        <v>34</v>
      </c>
      <c r="B39" s="16" t="s">
        <v>43</v>
      </c>
      <c r="C39" s="17">
        <v>6</v>
      </c>
      <c r="D39" s="18">
        <v>10500</v>
      </c>
      <c r="E39" s="18">
        <v>5819.58</v>
      </c>
      <c r="F39" s="39">
        <f t="shared" si="1"/>
        <v>16319.58</v>
      </c>
    </row>
    <row r="40" s="1" customFormat="true" ht="12" customHeight="true" spans="1:6">
      <c r="A40" s="15">
        <v>35</v>
      </c>
      <c r="B40" s="16" t="s">
        <v>44</v>
      </c>
      <c r="C40" s="17">
        <v>3</v>
      </c>
      <c r="D40" s="18">
        <v>5250</v>
      </c>
      <c r="E40" s="18">
        <v>2940.24</v>
      </c>
      <c r="F40" s="39">
        <f t="shared" si="1"/>
        <v>8190.24</v>
      </c>
    </row>
    <row r="41" s="1" customFormat="true" ht="12" customHeight="true" spans="1:6">
      <c r="A41" s="15">
        <v>36</v>
      </c>
      <c r="B41" s="16" t="s">
        <v>45</v>
      </c>
      <c r="C41" s="17">
        <v>4</v>
      </c>
      <c r="D41" s="18">
        <v>7000</v>
      </c>
      <c r="E41" s="18">
        <v>3883.92</v>
      </c>
      <c r="F41" s="39">
        <f t="shared" si="1"/>
        <v>10883.92</v>
      </c>
    </row>
    <row r="42" s="1" customFormat="true" ht="12" customHeight="true" spans="1:6">
      <c r="A42" s="15">
        <v>37</v>
      </c>
      <c r="B42" s="16" t="s">
        <v>46</v>
      </c>
      <c r="C42" s="17">
        <v>6</v>
      </c>
      <c r="D42" s="18">
        <v>15750</v>
      </c>
      <c r="E42" s="18">
        <v>8769.53</v>
      </c>
      <c r="F42" s="39">
        <f t="shared" si="1"/>
        <v>24519.53</v>
      </c>
    </row>
    <row r="43" s="1" customFormat="true" ht="12" customHeight="true" spans="1:6">
      <c r="A43" s="15">
        <v>38</v>
      </c>
      <c r="B43" s="16" t="s">
        <v>47</v>
      </c>
      <c r="C43" s="17">
        <v>6</v>
      </c>
      <c r="D43" s="18">
        <v>10500</v>
      </c>
      <c r="E43" s="18">
        <v>5826.12</v>
      </c>
      <c r="F43" s="39">
        <f t="shared" si="1"/>
        <v>16326.12</v>
      </c>
    </row>
    <row r="44" s="1" customFormat="true" ht="12" customHeight="true" spans="1:6">
      <c r="A44" s="15">
        <v>39</v>
      </c>
      <c r="B44" s="26" t="s">
        <v>48</v>
      </c>
      <c r="C44" s="27">
        <v>1</v>
      </c>
      <c r="D44" s="19">
        <v>1750</v>
      </c>
      <c r="E44" s="19">
        <v>965.77</v>
      </c>
      <c r="F44" s="38">
        <f t="shared" si="1"/>
        <v>2715.77</v>
      </c>
    </row>
    <row r="45" s="1" customFormat="true" ht="12" customHeight="true" spans="1:6">
      <c r="A45" s="15">
        <v>40</v>
      </c>
      <c r="B45" s="16" t="s">
        <v>49</v>
      </c>
      <c r="C45" s="17">
        <v>2</v>
      </c>
      <c r="D45" s="18">
        <v>3500</v>
      </c>
      <c r="E45" s="18">
        <v>1943.36</v>
      </c>
      <c r="F45" s="38">
        <f t="shared" si="1"/>
        <v>5443.36</v>
      </c>
    </row>
    <row r="46" s="1" customFormat="true" ht="12" customHeight="true" spans="1:6">
      <c r="A46" s="15">
        <v>41</v>
      </c>
      <c r="B46" s="16" t="s">
        <v>50</v>
      </c>
      <c r="C46" s="17">
        <v>1</v>
      </c>
      <c r="D46" s="18">
        <v>1750</v>
      </c>
      <c r="E46" s="18">
        <v>975.4</v>
      </c>
      <c r="F46" s="38">
        <f t="shared" si="1"/>
        <v>2725.4</v>
      </c>
    </row>
    <row r="47" s="1" customFormat="true" ht="12" customHeight="true" spans="1:6">
      <c r="A47" s="15">
        <v>42</v>
      </c>
      <c r="B47" s="16" t="s">
        <v>51</v>
      </c>
      <c r="C47" s="17">
        <v>1</v>
      </c>
      <c r="D47" s="18">
        <v>1750</v>
      </c>
      <c r="E47" s="18">
        <v>970.95</v>
      </c>
      <c r="F47" s="38">
        <f t="shared" si="1"/>
        <v>2720.95</v>
      </c>
    </row>
    <row r="48" s="1" customFormat="true" ht="12" customHeight="true" spans="1:6">
      <c r="A48" s="15">
        <v>43</v>
      </c>
      <c r="B48" s="16" t="s">
        <v>52</v>
      </c>
      <c r="C48" s="17">
        <v>1</v>
      </c>
      <c r="D48" s="19">
        <v>1750</v>
      </c>
      <c r="E48" s="19">
        <v>972.07</v>
      </c>
      <c r="F48" s="38">
        <f t="shared" si="1"/>
        <v>2722.07</v>
      </c>
    </row>
    <row r="49" s="1" customFormat="true" ht="12" customHeight="true" spans="1:6">
      <c r="A49" s="15">
        <v>44</v>
      </c>
      <c r="B49" s="16" t="s">
        <v>53</v>
      </c>
      <c r="C49" s="17">
        <v>3</v>
      </c>
      <c r="D49" s="19">
        <v>5250</v>
      </c>
      <c r="E49" s="19">
        <v>2905.27</v>
      </c>
      <c r="F49" s="38">
        <f t="shared" si="1"/>
        <v>8155.27</v>
      </c>
    </row>
    <row r="50" s="1" customFormat="true" ht="12" customHeight="true" spans="1:6">
      <c r="A50" s="15">
        <v>45</v>
      </c>
      <c r="B50" s="16" t="s">
        <v>54</v>
      </c>
      <c r="C50" s="17">
        <v>2</v>
      </c>
      <c r="D50" s="19">
        <v>3500</v>
      </c>
      <c r="E50" s="19">
        <v>1942.54</v>
      </c>
      <c r="F50" s="38">
        <f t="shared" si="1"/>
        <v>5442.54</v>
      </c>
    </row>
    <row r="51" s="1" customFormat="true" ht="12" customHeight="true" spans="1:6">
      <c r="A51" s="15">
        <v>46</v>
      </c>
      <c r="B51" s="16" t="s">
        <v>55</v>
      </c>
      <c r="C51" s="17">
        <v>2</v>
      </c>
      <c r="D51" s="19">
        <v>3500</v>
      </c>
      <c r="E51" s="19">
        <v>1942.04</v>
      </c>
      <c r="F51" s="38">
        <f t="shared" si="1"/>
        <v>5442.04</v>
      </c>
    </row>
    <row r="52" s="1" customFormat="true" ht="12" customHeight="true" spans="1:6">
      <c r="A52" s="15">
        <v>47</v>
      </c>
      <c r="B52" s="16" t="s">
        <v>56</v>
      </c>
      <c r="C52" s="17">
        <v>3</v>
      </c>
      <c r="D52" s="19">
        <v>8750</v>
      </c>
      <c r="E52" s="19">
        <v>3895.28</v>
      </c>
      <c r="F52" s="38">
        <f t="shared" si="1"/>
        <v>12645.28</v>
      </c>
    </row>
    <row r="53" s="1" customFormat="true" ht="12" customHeight="true" spans="1:6">
      <c r="A53" s="15">
        <v>48</v>
      </c>
      <c r="B53" s="16" t="s">
        <v>57</v>
      </c>
      <c r="C53" s="17">
        <v>2</v>
      </c>
      <c r="D53" s="19">
        <v>7000</v>
      </c>
      <c r="E53" s="19">
        <v>3907.88</v>
      </c>
      <c r="F53" s="38">
        <f t="shared" si="1"/>
        <v>10907.88</v>
      </c>
    </row>
    <row r="54" s="1" customFormat="true" ht="12" customHeight="true" spans="1:6">
      <c r="A54" s="15">
        <v>49</v>
      </c>
      <c r="B54" s="16" t="s">
        <v>58</v>
      </c>
      <c r="C54" s="17">
        <v>2</v>
      </c>
      <c r="D54" s="19">
        <v>7000</v>
      </c>
      <c r="E54" s="19">
        <v>3889.68</v>
      </c>
      <c r="F54" s="38">
        <f t="shared" si="1"/>
        <v>10889.68</v>
      </c>
    </row>
    <row r="55" s="1" customFormat="true" ht="12" customHeight="true" spans="1:6">
      <c r="A55" s="15">
        <v>50</v>
      </c>
      <c r="B55" s="16" t="s">
        <v>59</v>
      </c>
      <c r="C55" s="17">
        <v>3</v>
      </c>
      <c r="D55" s="19">
        <v>5250</v>
      </c>
      <c r="E55" s="19">
        <v>0</v>
      </c>
      <c r="F55" s="38">
        <f t="shared" si="1"/>
        <v>5250</v>
      </c>
    </row>
    <row r="56" s="1" customFormat="true" ht="12" customHeight="true" spans="1:6">
      <c r="A56" s="15">
        <v>51</v>
      </c>
      <c r="B56" s="16" t="s">
        <v>60</v>
      </c>
      <c r="C56" s="17">
        <v>4</v>
      </c>
      <c r="D56" s="19">
        <v>14000</v>
      </c>
      <c r="E56" s="19">
        <v>0</v>
      </c>
      <c r="F56" s="38">
        <f t="shared" si="1"/>
        <v>14000</v>
      </c>
    </row>
    <row r="57" s="1" customFormat="true" ht="17" customHeight="true" spans="1:6">
      <c r="A57" s="28" t="s">
        <v>61</v>
      </c>
      <c r="B57" s="29"/>
      <c r="C57" s="30">
        <f>SUM(C6:C56)</f>
        <v>193</v>
      </c>
      <c r="D57" s="31">
        <f>SUM(D6:D56)</f>
        <v>434000</v>
      </c>
      <c r="E57" s="31">
        <f>SUM(E6:E56)</f>
        <v>223301.92</v>
      </c>
      <c r="F57" s="41">
        <f>SUM(F6:F56)</f>
        <v>657301.92</v>
      </c>
    </row>
    <row r="58" spans="1:6">
      <c r="A58" s="32"/>
      <c r="B58" s="33"/>
      <c r="C58" s="32"/>
      <c r="D58" s="33"/>
      <c r="E58" s="33"/>
      <c r="F58" s="32"/>
    </row>
  </sheetData>
  <mergeCells count="8">
    <mergeCell ref="A1:B1"/>
    <mergeCell ref="A2:F2"/>
    <mergeCell ref="D4:E4"/>
    <mergeCell ref="A57:B57"/>
    <mergeCell ref="A4:A5"/>
    <mergeCell ref="B4:B5"/>
    <mergeCell ref="C4:C5"/>
    <mergeCell ref="F4:F5"/>
  </mergeCells>
  <printOptions horizontalCentered="true"/>
  <pageMargins left="0.700694444444445" right="0.550694444444444" top="0.904861111111111" bottom="0.590277777777778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user</cp:lastModifiedBy>
  <dcterms:created xsi:type="dcterms:W3CDTF">2006-09-28T03:21:00Z</dcterms:created>
  <dcterms:modified xsi:type="dcterms:W3CDTF">2023-04-21T11:09:18Z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